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Contract &amp; Services\Procurements\RFP\24-0006 RFP - Public Address System Replacement\3-Solicitation\"/>
    </mc:Choice>
  </mc:AlternateContent>
  <xr:revisionPtr revIDLastSave="0" documentId="13_ncr:1_{268C0727-B516-48A5-A0A7-7BE17046AA0C}" xr6:coauthVersionLast="45" xr6:coauthVersionMax="45" xr10:uidLastSave="{00000000-0000-0000-0000-000000000000}"/>
  <bookViews>
    <workbookView xWindow="-28920" yWindow="-120" windowWidth="29040" windowHeight="15840" tabRatio="699" xr2:uid="{EAB99F4B-C6A5-48B9-AAE0-57FA6E27A3FD}"/>
  </bookViews>
  <sheets>
    <sheet name="I. T3 &amp; T4 Design &amp; Install" sheetId="1" r:id="rId1"/>
    <sheet name="II. Sky Train Integration" sheetId="12" r:id="rId2"/>
    <sheet name="III. RCC Design &amp; Install" sheetId="11" r:id="rId3"/>
    <sheet name="IV. Maintenance &amp; Support" sheetId="10" r:id="rId4"/>
    <sheet name="V. Total Price" sheetId="8" r:id="rId5"/>
    <sheet name="VI. Detailed Resource Pla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9" i="12" l="1"/>
  <c r="E21" i="12"/>
  <c r="E17" i="12"/>
  <c r="E18" i="12"/>
  <c r="E19" i="12"/>
  <c r="E20" i="12"/>
  <c r="E25" i="12"/>
  <c r="E26" i="12"/>
  <c r="E27" i="12"/>
  <c r="E28" i="12"/>
  <c r="E37" i="12"/>
  <c r="E24" i="12"/>
  <c r="E29" i="12" s="1"/>
  <c r="E16" i="12"/>
  <c r="E15" i="12"/>
  <c r="E14" i="12"/>
  <c r="E13" i="12"/>
  <c r="E12" i="12"/>
  <c r="E11" i="12"/>
  <c r="E10" i="12"/>
  <c r="E9" i="12"/>
  <c r="E8" i="12"/>
  <c r="E32" i="12"/>
  <c r="E33" i="12"/>
  <c r="E34" i="12"/>
  <c r="E35" i="12"/>
  <c r="E36" i="12"/>
  <c r="E68" i="1" l="1"/>
  <c r="E18" i="10" l="1"/>
  <c r="F18" i="10"/>
  <c r="G18" i="10"/>
  <c r="H18" i="10"/>
  <c r="I18" i="10"/>
  <c r="J18" i="10"/>
  <c r="D18" i="10"/>
  <c r="K8" i="10"/>
  <c r="K9" i="10"/>
  <c r="K11" i="10"/>
  <c r="K12" i="10"/>
  <c r="K13" i="10"/>
  <c r="K15" i="10"/>
  <c r="K16" i="10"/>
  <c r="K17" i="10"/>
  <c r="K7" i="10"/>
  <c r="E58" i="11" l="1"/>
  <c r="E17" i="11"/>
  <c r="E18" i="11"/>
  <c r="E19" i="11"/>
  <c r="E48" i="11"/>
  <c r="E49" i="11"/>
  <c r="E50" i="11"/>
  <c r="E51" i="11"/>
  <c r="E52" i="11"/>
  <c r="E53" i="11"/>
  <c r="E54" i="11"/>
  <c r="E55" i="11"/>
  <c r="E56" i="11"/>
  <c r="E57" i="11"/>
  <c r="E59" i="11"/>
  <c r="E60" i="11"/>
  <c r="E20" i="11"/>
  <c r="E16" i="11"/>
  <c r="E15" i="11"/>
  <c r="E14" i="11"/>
  <c r="E13" i="11"/>
  <c r="E12" i="11"/>
  <c r="E11" i="11"/>
  <c r="E10" i="11"/>
  <c r="E9" i="11"/>
  <c r="E8" i="11"/>
  <c r="E24" i="11"/>
  <c r="E44" i="11" s="1"/>
  <c r="E25" i="11"/>
  <c r="C14" i="8"/>
  <c r="E26" i="11"/>
  <c r="E27" i="11"/>
  <c r="E28" i="11"/>
  <c r="E29" i="11"/>
  <c r="E30" i="11"/>
  <c r="E31" i="11"/>
  <c r="E32" i="11"/>
  <c r="E33" i="11"/>
  <c r="E34" i="11"/>
  <c r="E35" i="11"/>
  <c r="E36" i="11"/>
  <c r="E37" i="11"/>
  <c r="E38" i="11"/>
  <c r="E39" i="11"/>
  <c r="E40" i="11"/>
  <c r="E41" i="11"/>
  <c r="E42" i="11"/>
  <c r="E43" i="11"/>
  <c r="E86" i="1"/>
  <c r="E41" i="1"/>
  <c r="E42" i="1"/>
  <c r="E43" i="1"/>
  <c r="E44" i="1"/>
  <c r="E45" i="1"/>
  <c r="E46" i="1"/>
  <c r="E47" i="1"/>
  <c r="E48" i="1"/>
  <c r="E49" i="1"/>
  <c r="E50" i="1"/>
  <c r="E51" i="1"/>
  <c r="E52" i="1"/>
  <c r="E53" i="1"/>
  <c r="E36" i="1"/>
  <c r="E18" i="1"/>
  <c r="E19" i="1"/>
  <c r="E20" i="1"/>
  <c r="E21" i="1"/>
  <c r="E22" i="1"/>
  <c r="E23" i="1"/>
  <c r="E24" i="1"/>
  <c r="E25" i="1"/>
  <c r="E26" i="1"/>
  <c r="E27" i="1"/>
  <c r="E28" i="1"/>
  <c r="E29" i="1"/>
  <c r="E30" i="1"/>
  <c r="E31" i="1"/>
  <c r="E32" i="1"/>
  <c r="E33" i="1"/>
  <c r="E34" i="1"/>
  <c r="E35" i="1"/>
  <c r="E21" i="11" l="1"/>
  <c r="E47" i="11"/>
  <c r="E61" i="11" s="1"/>
  <c r="E63" i="11" s="1"/>
  <c r="E72" i="1"/>
  <c r="E58" i="1"/>
  <c r="E59" i="1"/>
  <c r="E60" i="1"/>
  <c r="E61" i="1"/>
  <c r="E62" i="1"/>
  <c r="E63" i="1"/>
  <c r="E64" i="1"/>
  <c r="E65" i="1"/>
  <c r="E66" i="1"/>
  <c r="E67" i="1"/>
  <c r="E69" i="1"/>
  <c r="E70" i="1"/>
  <c r="E71" i="1"/>
  <c r="E73" i="1"/>
  <c r="E77" i="1"/>
  <c r="E78" i="1"/>
  <c r="E79" i="1"/>
  <c r="E80" i="1"/>
  <c r="E40" i="1"/>
  <c r="E54" i="1" s="1"/>
  <c r="K19" i="10" l="1"/>
  <c r="E87" i="1"/>
  <c r="E85" i="1"/>
  <c r="E84" i="1"/>
  <c r="E88" i="1" s="1"/>
  <c r="E57" i="1"/>
  <c r="E17" i="1"/>
  <c r="E37" i="1" s="1"/>
  <c r="E12" i="1"/>
  <c r="E9" i="1"/>
  <c r="E10" i="1"/>
  <c r="E11" i="1"/>
  <c r="E13" i="1"/>
  <c r="E8" i="1"/>
  <c r="E74" i="1" l="1"/>
  <c r="E14" i="1"/>
  <c r="E81" i="1"/>
  <c r="E90" i="1" l="1"/>
</calcChain>
</file>

<file path=xl/sharedStrings.xml><?xml version="1.0" encoding="utf-8"?>
<sst xmlns="http://schemas.openxmlformats.org/spreadsheetml/2006/main" count="306" uniqueCount="128">
  <si>
    <t>RFP 24-0006 Paging Address System Replacement</t>
  </si>
  <si>
    <r>
      <t xml:space="preserve">Offeror: </t>
    </r>
    <r>
      <rPr>
        <sz val="11"/>
        <color rgb="FFFF0000"/>
        <rFont val="Calibri"/>
        <family val="2"/>
        <scheme val="minor"/>
      </rPr>
      <t>[Insert Offeror Name]</t>
    </r>
  </si>
  <si>
    <t>Item No.</t>
  </si>
  <si>
    <t>Description</t>
  </si>
  <si>
    <t>Price</t>
  </si>
  <si>
    <t>Quantity</t>
  </si>
  <si>
    <t>Total</t>
  </si>
  <si>
    <t xml:space="preserve">I. Sub-total </t>
  </si>
  <si>
    <t>Ceiling Speaker - Type 1</t>
  </si>
  <si>
    <t>Ceiling Speaker - Type 2</t>
  </si>
  <si>
    <t>Ceiling Speaker - Type 3</t>
  </si>
  <si>
    <t>Ceiling Speaker - Type 4</t>
  </si>
  <si>
    <t>Surface Mount Speaker - Type 1</t>
  </si>
  <si>
    <t>Surface Mount Speaker - Type 2</t>
  </si>
  <si>
    <t>Wall Mount Speaker - Type 1</t>
  </si>
  <si>
    <t>Wall Mount Speaker - Type 2</t>
  </si>
  <si>
    <t>Line Array speaker - Type 1</t>
  </si>
  <si>
    <t>Line Array speaker - Type 2</t>
  </si>
  <si>
    <t>ANS microphone</t>
  </si>
  <si>
    <t>Desktop Paging Station</t>
  </si>
  <si>
    <t>Wall Mount Paging Station</t>
  </si>
  <si>
    <t>Amplifier(s) - Type 1</t>
  </si>
  <si>
    <t>Amplifier(s) - Type 2</t>
  </si>
  <si>
    <t>Head End System Controller</t>
  </si>
  <si>
    <t>[Insert additional system hardware items here]</t>
  </si>
  <si>
    <t>II. Sub-total</t>
  </si>
  <si>
    <t>Equipment Rack(s)</t>
  </si>
  <si>
    <t>I/O Interface</t>
  </si>
  <si>
    <t>Power Distribution - Type 1</t>
  </si>
  <si>
    <t>Power Distribution - Type 2</t>
  </si>
  <si>
    <t>Uninterrupitble power supply</t>
  </si>
  <si>
    <t>Horizontal Cable Management</t>
  </si>
  <si>
    <t>Conduit</t>
  </si>
  <si>
    <t>Rough-in and back boxes</t>
  </si>
  <si>
    <t>Touch Panels</t>
  </si>
  <si>
    <t>Speaker cable</t>
  </si>
  <si>
    <t>[Insert additional infrastructure hardware items here]</t>
  </si>
  <si>
    <t>III. Sub-total</t>
  </si>
  <si>
    <t>Full Design and Engineering Services</t>
  </si>
  <si>
    <t>Permitting and structural engineering services</t>
  </si>
  <si>
    <t>Architectural services</t>
  </si>
  <si>
    <t>Project Management services</t>
  </si>
  <si>
    <t>Coordination Services</t>
  </si>
  <si>
    <t>Design Interfaces</t>
  </si>
  <si>
    <t>Installation and Testing Services</t>
  </si>
  <si>
    <t>[Insert additional prof. services items here]</t>
  </si>
  <si>
    <t>IV. Sub-total</t>
  </si>
  <si>
    <t>[Insert additional training items here]</t>
  </si>
  <si>
    <t>V. Sub-total</t>
  </si>
  <si>
    <t>VI. OTHER FEES (please explain)</t>
  </si>
  <si>
    <t>[Insert any other fees here]</t>
  </si>
  <si>
    <t>VI. Sub-total</t>
  </si>
  <si>
    <t>Instructions: provide all design and installation pricing for integrations with the existing paging system in the Sky Train Stations.</t>
  </si>
  <si>
    <t>Ease Models for typical areas/speaker zones (x2)</t>
  </si>
  <si>
    <t>EASE Speaker Modeling services (x2)</t>
  </si>
  <si>
    <t>III. RENTAL CAR CENTER DESIGN AND INSTALLATION</t>
  </si>
  <si>
    <t>Instructions: provide all design and installation pricing for extension of the PAS into public areas of the Rental Car Center.</t>
  </si>
  <si>
    <t>[Insert additional professional services items here]</t>
  </si>
  <si>
    <t>[Insert additional infrasctucture hardware items here]</t>
  </si>
  <si>
    <r>
      <rPr>
        <b/>
        <sz val="12"/>
        <color rgb="FF000000"/>
        <rFont val="Calibri"/>
        <family val="2"/>
        <scheme val="minor"/>
      </rPr>
      <t xml:space="preserve">ANNUAL MAINTENANCE &amp; SUPPORT FEES         </t>
    </r>
    <r>
      <rPr>
        <b/>
        <sz val="11"/>
        <color rgb="FF000000"/>
        <rFont val="Calibri"/>
        <family val="2"/>
        <scheme val="minor"/>
      </rPr>
      <t xml:space="preserve">                                                        </t>
    </r>
    <r>
      <rPr>
        <sz val="10"/>
        <color rgb="FF000000"/>
        <rFont val="Calibri"/>
        <family val="2"/>
        <scheme val="minor"/>
      </rPr>
      <t>(List all applicable licensing, technical support, and other fees that make up annual maintenance and support fees)</t>
    </r>
  </si>
  <si>
    <r>
      <t xml:space="preserve">
YEAR 3
</t>
    </r>
    <r>
      <rPr>
        <b/>
        <sz val="9"/>
        <color rgb="FF000000"/>
        <rFont val="Calibri"/>
        <family val="2"/>
        <scheme val="minor"/>
      </rPr>
      <t>(warranty period)</t>
    </r>
  </si>
  <si>
    <t>YEAR 4</t>
  </si>
  <si>
    <t>YEAR 5</t>
  </si>
  <si>
    <t>YEAR 6</t>
  </si>
  <si>
    <t>YEAR 7</t>
  </si>
  <si>
    <t>YEAR 8</t>
  </si>
  <si>
    <t>YEAR 9</t>
  </si>
  <si>
    <t>YEAR 10</t>
  </si>
  <si>
    <t>$</t>
  </si>
  <si>
    <t>RENTAL CAR CENTER</t>
  </si>
  <si>
    <t>SUBTOTALS</t>
  </si>
  <si>
    <t>TOTAL MAINTENANCE &amp; SUPPORT</t>
  </si>
  <si>
    <t>V. Total Price</t>
  </si>
  <si>
    <r>
      <rPr>
        <u/>
        <sz val="11"/>
        <color theme="1"/>
        <rFont val="Calibri"/>
        <family val="2"/>
        <scheme val="minor"/>
      </rPr>
      <t>Instructions</t>
    </r>
    <r>
      <rPr>
        <sz val="11"/>
        <color theme="1"/>
        <rFont val="Calibri"/>
        <family val="2"/>
        <scheme val="minor"/>
      </rPr>
      <t xml:space="preserve">: combine total pricing from Design &amp; Implementation and Maint. &amp; Support sheets to arrive at the Total Price figure (excluding Detailed Resource Plan) for this Contract.
</t>
    </r>
    <r>
      <rPr>
        <u/>
        <sz val="11"/>
        <color theme="1"/>
        <rFont val="Calibri"/>
        <family val="2"/>
        <scheme val="minor"/>
      </rPr>
      <t>Note</t>
    </r>
    <r>
      <rPr>
        <sz val="11"/>
        <color theme="1"/>
        <rFont val="Calibri"/>
        <family val="2"/>
        <scheme val="minor"/>
      </rPr>
      <t>: do not include figures from the Detailed Resource Plan sheet. This is not a factor in the Total Price and are not evaluated.</t>
    </r>
  </si>
  <si>
    <t xml:space="preserve">I. </t>
  </si>
  <si>
    <t>II.</t>
  </si>
  <si>
    <t>Sky Train Integration</t>
  </si>
  <si>
    <t>III.</t>
  </si>
  <si>
    <t>IV.</t>
  </si>
  <si>
    <t>V.</t>
  </si>
  <si>
    <t>Total Price</t>
  </si>
  <si>
    <t>VI. Resource Summary Plan</t>
  </si>
  <si>
    <r>
      <rPr>
        <u/>
        <sz val="11"/>
        <color theme="1"/>
        <rFont val="Calibri"/>
        <family val="2"/>
        <scheme val="minor"/>
      </rPr>
      <t>Instructions</t>
    </r>
    <r>
      <rPr>
        <sz val="11"/>
        <color theme="1"/>
        <rFont val="Calibri"/>
        <family val="2"/>
        <scheme val="minor"/>
      </rPr>
      <t xml:space="preserve">: provide a  summary and detailed resource plan here which shows hours proposed by the Contractor for each resource by phase by week, as applicable, throughout the duration of the project.
</t>
    </r>
    <r>
      <rPr>
        <u/>
        <sz val="11"/>
        <color theme="1"/>
        <rFont val="Calibri"/>
        <family val="2"/>
        <scheme val="minor"/>
      </rPr>
      <t>Note</t>
    </r>
    <r>
      <rPr>
        <sz val="11"/>
        <color theme="1"/>
        <rFont val="Calibri"/>
        <family val="2"/>
        <scheme val="minor"/>
      </rPr>
      <t>: this will not be a part of the evaluation and is for informational purposes only.</t>
    </r>
  </si>
  <si>
    <t>DETAILED RESOURCE PLAN SUMMARY</t>
  </si>
  <si>
    <t>Role</t>
  </si>
  <si>
    <t xml:space="preserve">Project Phase </t>
  </si>
  <si>
    <t>Hours</t>
  </si>
  <si>
    <t>Rate</t>
  </si>
  <si>
    <t xml:space="preserve">Total </t>
  </si>
  <si>
    <t xml:space="preserve">Notes:
* Include separate line item for software licensing, remote technical support, and any other aplicable fees for each year.
* Year 3 shall be free of maintenance &amp; support pricing as it's covered by warranty.
* Do not include any hardware or peripherals replacement as part of the maintenance &amp; support service provided by the Contractor. 
</t>
  </si>
  <si>
    <t>Testing Services</t>
  </si>
  <si>
    <t xml:space="preserve">Installation </t>
  </si>
  <si>
    <t>TOTALS</t>
  </si>
  <si>
    <t xml:space="preserve">Conduit, pathways, etc. </t>
  </si>
  <si>
    <t>Identify Speaker Zone Deficiencies - T4</t>
  </si>
  <si>
    <t>Identify Speaker Deficiencies - T3</t>
  </si>
  <si>
    <t>Architectural Services</t>
  </si>
  <si>
    <t>Permitting and Structural Engineering Services</t>
  </si>
  <si>
    <t>Ease Models for Typical Areas/Speaker Zones (x10)</t>
  </si>
  <si>
    <t>EASE Speaker Modeling Services (x6)</t>
  </si>
  <si>
    <t>Equipment Removal and Disposal</t>
  </si>
  <si>
    <t>I. Sub-total</t>
  </si>
  <si>
    <t>IV. Maintenance &amp; Support</t>
  </si>
  <si>
    <t>I. DESIGN &amp; INSTALLATION (PRODUCTION &amp; TEST ENVIRONMENTS)</t>
  </si>
  <si>
    <t>RCC Design &amp; Installation</t>
  </si>
  <si>
    <t>Maintenance &amp; Support</t>
  </si>
  <si>
    <t>Design &amp; Installation</t>
  </si>
  <si>
    <t>TOTAL RCC DESIGN AND INSTALLATION PRICE</t>
  </si>
  <si>
    <t>TOTAL SKY TRAIN INTEGRATION PRICE</t>
  </si>
  <si>
    <t>II. SYSTEM HARDWARE                                                                                                                             (List all proposed system hardware in this section related to the design efforts for extending the PAS into the Rental Car Center.)</t>
  </si>
  <si>
    <t>III. INFRASTRUCTURE HARDWARE                                                                                                                             (List all proposed infrastructure hardware in this section related to the design efforts for extending the PAS into the Rental Car Center.)</t>
  </si>
  <si>
    <t>On-Site Owner Training Session(s)</t>
  </si>
  <si>
    <t>On-Site Airline Training Session(s)</t>
  </si>
  <si>
    <r>
      <t>V.  TRAINING                                                                                                                              (</t>
    </r>
    <r>
      <rPr>
        <b/>
        <u/>
        <sz val="11"/>
        <color theme="1"/>
        <rFont val="Calibri"/>
        <family val="2"/>
        <scheme val="minor"/>
      </rPr>
      <t>For the entire project</t>
    </r>
    <r>
      <rPr>
        <b/>
        <sz val="11"/>
        <color theme="1"/>
        <rFont val="Calibri"/>
        <family val="2"/>
        <scheme val="minor"/>
      </rPr>
      <t>, list all proposed training with duration in days for each)</t>
    </r>
  </si>
  <si>
    <r>
      <t xml:space="preserve">Instructions: provide all design and installation fees to complete the Scope of Work. 
Note: All pricing for Sky Train Stations integrations and Rental Car Center design should </t>
    </r>
    <r>
      <rPr>
        <b/>
        <sz val="12"/>
        <rFont val="Calibri"/>
        <family val="2"/>
        <scheme val="minor"/>
      </rPr>
      <t>NOT</t>
    </r>
    <r>
      <rPr>
        <sz val="12"/>
        <rFont val="Calibri"/>
        <family val="2"/>
        <scheme val="minor"/>
      </rPr>
      <t xml:space="preserve"> be included here. Those are to be provided on the other sheets herein.</t>
    </r>
  </si>
  <si>
    <r>
      <t>I. SOFTWARE LICENSES
(</t>
    </r>
    <r>
      <rPr>
        <b/>
        <u/>
        <sz val="11"/>
        <color theme="1"/>
        <rFont val="Calibri"/>
        <family val="2"/>
        <scheme val="minor"/>
      </rPr>
      <t>For the entire project</t>
    </r>
    <r>
      <rPr>
        <b/>
        <sz val="11"/>
        <color theme="1"/>
        <rFont val="Calibri"/>
        <family val="2"/>
        <scheme val="minor"/>
      </rPr>
      <t xml:space="preserve">, list all proposed software licenses and applicable fees individually in this section, excluding any server related software such as OS, VM, antivirus, or database licensing which will be provided by the City of Phoenix. Denote any software licenses needed for the Dev and Test environments separately. )                                                                                                       </t>
    </r>
  </si>
  <si>
    <r>
      <t>IV. PROFESSIONAL SERVICES                                                                                                          (</t>
    </r>
    <r>
      <rPr>
        <b/>
        <u/>
        <sz val="11"/>
        <color theme="1"/>
        <rFont val="Calibri"/>
        <family val="2"/>
        <scheme val="minor"/>
      </rPr>
      <t>Excluding Sky Train and RCC</t>
    </r>
    <r>
      <rPr>
        <b/>
        <sz val="11"/>
        <color theme="1"/>
        <rFont val="Calibri"/>
        <family val="2"/>
        <scheme val="minor"/>
      </rPr>
      <t>, list all proposed professional services for major project activities in T3 and T4 to deliver the scope of work such as project management, discovery, design, interface definitions, data migration, testing, training, etc.)</t>
    </r>
  </si>
  <si>
    <t>I.  PROFESSIONAL SERVICES                                                                                                                              (List all proposed professional services in this section related to the design and installation efforts for the RCC with duration in days for each)</t>
  </si>
  <si>
    <t>CORE SYSTEM SUPPORT - T3 AND T4</t>
  </si>
  <si>
    <t>SKY TRAIN STATIONS</t>
  </si>
  <si>
    <t>II. SKY TRAIN STATIONS INTEGRATION</t>
  </si>
  <si>
    <t>I.  PROFESSIONAL SERVICES                                                                                                                              (List all proposed professional services in this section related to the integration efforts for the Sky Train Stations with duration in days for each)</t>
  </si>
  <si>
    <t>II. SYSTEM HARDWARE                                                                                                                             (List all proposed system hardware in this section related to the integration of the PAS with the existing paging system in the Sky Train Stations.)</t>
  </si>
  <si>
    <t xml:space="preserve">III. INTEGRATION
(List all prices related to the integration of the PAS with the existing paging system in the Sky Train Stations.)                                                                                                       </t>
  </si>
  <si>
    <r>
      <rPr>
        <b/>
        <sz val="11"/>
        <color rgb="FF000000"/>
        <rFont val="Calibri"/>
      </rPr>
      <t>II. SYSTEM HARDWARE                                                                                                                             (</t>
    </r>
    <r>
      <rPr>
        <b/>
        <u/>
        <sz val="11"/>
        <color rgb="FF000000"/>
        <rFont val="Calibri"/>
      </rPr>
      <t>Excluding Sky Train and RCC</t>
    </r>
    <r>
      <rPr>
        <b/>
        <sz val="11"/>
        <color rgb="FF000000"/>
        <rFont val="Calibri"/>
      </rPr>
      <t>, list all proposed system hardware necessary for T3 and T4 in this section, excluding any workstations which will be provided by the City of Phoenix)</t>
    </r>
  </si>
  <si>
    <r>
      <rPr>
        <b/>
        <sz val="11"/>
        <color rgb="FF000000"/>
        <rFont val="Calibri"/>
      </rPr>
      <t>III. INFRASTRUCTURE HARDWARE                                                                                                                            (</t>
    </r>
    <r>
      <rPr>
        <b/>
        <u/>
        <sz val="11"/>
        <color rgb="FF000000"/>
        <rFont val="Calibri"/>
      </rPr>
      <t>Exluding Sky Train and RCC</t>
    </r>
    <r>
      <rPr>
        <b/>
        <sz val="11"/>
        <color rgb="FF000000"/>
        <rFont val="Calibri"/>
      </rPr>
      <t>, list all proposed infrastructure hardware necessary for T3 and T4 in this section, excluding any workstations which will be provided by the City of Phoenix)</t>
    </r>
  </si>
  <si>
    <t>TOTAL TERMINALS DESIGN &amp; INSTALLATION PRICE</t>
  </si>
  <si>
    <t>Attachment A - Fee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</si>
</sst>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31">
    <font>
      <sz val="11"/>
      <color theme="1"/>
      <name val="Calibri"/>
      <family val="2"/>
      <scheme val="minor"/>
    </font>
    <font>
      <b/>
      <sz val="15"/>
      <color theme="3"/>
      <name val="Calibri"/>
      <family val="2"/>
      <scheme val="minor"/>
    </font>
    <font>
      <b/>
      <sz val="11"/>
      <color theme="1"/>
      <name val="Calibri"/>
      <family val="2"/>
      <scheme val="minor"/>
    </font>
    <font>
      <sz val="11"/>
      <color theme="0"/>
      <name val="Calibri"/>
      <family val="2"/>
      <scheme val="minor"/>
    </font>
    <font>
      <b/>
      <sz val="15"/>
      <name val="Calibri"/>
      <family val="2"/>
      <scheme val="minor"/>
    </font>
    <font>
      <b/>
      <sz val="11"/>
      <name val="Calibri"/>
      <family val="2"/>
      <scheme val="minor"/>
    </font>
    <font>
      <b/>
      <sz val="15"/>
      <color theme="1"/>
      <name val="Calibri"/>
      <family val="2"/>
      <scheme val="minor"/>
    </font>
    <font>
      <b/>
      <sz val="11"/>
      <color rgb="FF000000"/>
      <name val="Calibri"/>
      <family val="2"/>
      <scheme val="minor"/>
    </font>
    <font>
      <sz val="11"/>
      <color theme="1"/>
      <name val="Calibri"/>
      <family val="2"/>
      <scheme val="minor"/>
    </font>
    <font>
      <b/>
      <sz val="14"/>
      <name val="Calibri"/>
      <family val="2"/>
      <scheme val="minor"/>
    </font>
    <font>
      <sz val="8"/>
      <name val="Calibri"/>
      <family val="2"/>
      <scheme val="minor"/>
    </font>
    <font>
      <sz val="11"/>
      <color theme="1"/>
      <name val="Calibri (Body)"/>
    </font>
    <font>
      <sz val="11"/>
      <color rgb="FF000000"/>
      <name val="Calibri"/>
      <family val="2"/>
      <scheme val="minor"/>
    </font>
    <font>
      <b/>
      <sz val="11"/>
      <color rgb="FFFF0000"/>
      <name val="Calibri"/>
      <family val="2"/>
      <scheme val="minor"/>
    </font>
    <font>
      <b/>
      <u/>
      <sz val="11"/>
      <color rgb="FFFF0000"/>
      <name val="Calibri"/>
      <family val="2"/>
      <scheme val="minor"/>
    </font>
    <font>
      <sz val="11"/>
      <color rgb="FFFF0000"/>
      <name val="Calibri"/>
      <family val="2"/>
      <scheme val="minor"/>
    </font>
    <font>
      <sz val="11"/>
      <color rgb="FF000000"/>
      <name val="Calibri"/>
      <family val="2"/>
    </font>
    <font>
      <sz val="10"/>
      <color theme="1"/>
      <name val="Arial"/>
      <family val="2"/>
    </font>
    <font>
      <u/>
      <sz val="11"/>
      <color theme="1"/>
      <name val="Calibri"/>
      <family val="2"/>
      <scheme val="minor"/>
    </font>
    <font>
      <b/>
      <sz val="12"/>
      <color theme="1"/>
      <name val="Calibri"/>
      <family val="2"/>
      <scheme val="minor"/>
    </font>
    <font>
      <b/>
      <sz val="14"/>
      <color theme="1"/>
      <name val="Calibri"/>
      <family val="2"/>
      <scheme val="minor"/>
    </font>
    <font>
      <sz val="10"/>
      <color rgb="FF000000"/>
      <name val="Calibri"/>
      <family val="2"/>
      <scheme val="minor"/>
    </font>
    <font>
      <b/>
      <sz val="12"/>
      <color rgb="FF000000"/>
      <name val="Calibri"/>
      <family val="2"/>
      <scheme val="minor"/>
    </font>
    <font>
      <sz val="10"/>
      <color theme="1"/>
      <name val="Calibri"/>
      <family val="2"/>
      <scheme val="minor"/>
    </font>
    <font>
      <b/>
      <sz val="9"/>
      <color rgb="FF000000"/>
      <name val="Calibri"/>
      <family val="2"/>
      <scheme val="minor"/>
    </font>
    <font>
      <sz val="12"/>
      <name val="Calibri"/>
      <family val="2"/>
      <scheme val="minor"/>
    </font>
    <font>
      <b/>
      <sz val="12"/>
      <name val="Calibri"/>
      <family val="2"/>
      <scheme val="minor"/>
    </font>
    <font>
      <b/>
      <sz val="11"/>
      <color theme="0" tint="-0.34998626667073579"/>
      <name val="Calibri"/>
      <family val="2"/>
      <scheme val="minor"/>
    </font>
    <font>
      <b/>
      <u/>
      <sz val="11"/>
      <color theme="1"/>
      <name val="Calibri"/>
      <family val="2"/>
      <scheme val="minor"/>
    </font>
    <font>
      <b/>
      <sz val="11"/>
      <color rgb="FF000000"/>
      <name val="Calibri"/>
    </font>
    <font>
      <b/>
      <u/>
      <sz val="11"/>
      <color rgb="FF000000"/>
      <name val="Calibri"/>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59999389629810485"/>
        <bgColor indexed="64"/>
      </patternFill>
    </fill>
  </fills>
  <borders count="32">
    <border>
      <left/>
      <right/>
      <top/>
      <bottom/>
      <diagonal/>
    </border>
    <border>
      <left/>
      <right/>
      <top/>
      <bottom style="thick">
        <color theme="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thin">
        <color auto="1"/>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style="thin">
        <color indexed="64"/>
      </right>
      <top style="thin">
        <color indexed="64"/>
      </top>
      <bottom style="medium">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bottom style="thin">
        <color indexed="64"/>
      </bottom>
      <diagonal style="hair">
        <color indexed="64"/>
      </diagonal>
    </border>
    <border>
      <left/>
      <right/>
      <top style="medium">
        <color indexed="64"/>
      </top>
      <bottom style="thin">
        <color indexed="64"/>
      </bottom>
      <diagonal/>
    </border>
    <border diagonalUp="1" diagonalDown="1">
      <left style="thin">
        <color indexed="64"/>
      </left>
      <right style="thin">
        <color indexed="64"/>
      </right>
      <top/>
      <bottom/>
      <diagonal style="hair">
        <color indexed="64"/>
      </diagonal>
    </border>
  </borders>
  <cellStyleXfs count="4">
    <xf numFmtId="0" fontId="0" fillId="0" borderId="0"/>
    <xf numFmtId="0" fontId="1" fillId="0" borderId="1" applyNumberFormat="0" applyFill="0" applyAlignment="0" applyProtection="0"/>
    <xf numFmtId="44" fontId="8" fillId="0" borderId="0" applyFont="0" applyFill="0" applyBorder="0" applyAlignment="0" applyProtection="0"/>
    <xf numFmtId="42" fontId="8" fillId="0" borderId="0" applyFont="0" applyFill="0" applyBorder="0" applyAlignment="0" applyProtection="0"/>
  </cellStyleXfs>
  <cellXfs count="114">
    <xf numFmtId="0" fontId="0" fillId="0" borderId="0" xfId="0"/>
    <xf numFmtId="0" fontId="2" fillId="2" borderId="5" xfId="0" applyFont="1" applyFill="1" applyBorder="1"/>
    <xf numFmtId="0" fontId="2" fillId="2" borderId="5" xfId="0" applyFont="1" applyFill="1" applyBorder="1" applyAlignment="1">
      <alignment wrapText="1"/>
    </xf>
    <xf numFmtId="0" fontId="2" fillId="2" borderId="5" xfId="0" applyFont="1" applyFill="1" applyBorder="1" applyAlignment="1">
      <alignment horizontal="center" wrapText="1"/>
    </xf>
    <xf numFmtId="44" fontId="2" fillId="2" borderId="5" xfId="2" applyFont="1" applyFill="1" applyBorder="1" applyAlignment="1">
      <alignment horizontal="center"/>
    </xf>
    <xf numFmtId="0" fontId="3" fillId="2" borderId="0" xfId="0" applyFont="1" applyFill="1"/>
    <xf numFmtId="0" fontId="11" fillId="2" borderId="0" xfId="0" applyFont="1" applyFill="1"/>
    <xf numFmtId="0" fontId="2" fillId="2" borderId="0" xfId="0" applyFont="1" applyFill="1" applyAlignment="1">
      <alignment horizontal="center"/>
    </xf>
    <xf numFmtId="0" fontId="0" fillId="2" borderId="0" xfId="0" applyFill="1"/>
    <xf numFmtId="0" fontId="2" fillId="2" borderId="0" xfId="0" applyFont="1" applyFill="1"/>
    <xf numFmtId="0" fontId="13" fillId="2" borderId="0" xfId="0" applyFont="1" applyFill="1" applyAlignment="1">
      <alignment wrapText="1"/>
    </xf>
    <xf numFmtId="0" fontId="0" fillId="2" borderId="0" xfId="0" applyFill="1" applyAlignment="1">
      <alignment wrapText="1"/>
    </xf>
    <xf numFmtId="0" fontId="0" fillId="2" borderId="0" xfId="0" applyFill="1" applyAlignment="1">
      <alignment horizontal="center" wrapText="1"/>
    </xf>
    <xf numFmtId="44" fontId="0" fillId="2" borderId="0" xfId="2" applyFont="1" applyFill="1" applyAlignment="1">
      <alignment horizontal="center"/>
    </xf>
    <xf numFmtId="0" fontId="2" fillId="3" borderId="5" xfId="0" applyFont="1" applyFill="1" applyBorder="1" applyAlignment="1">
      <alignment horizontal="left" vertical="top"/>
    </xf>
    <xf numFmtId="0" fontId="2" fillId="3" borderId="5" xfId="0" applyFont="1" applyFill="1" applyBorder="1" applyAlignment="1">
      <alignment horizontal="center" vertical="center" wrapText="1"/>
    </xf>
    <xf numFmtId="0" fontId="2" fillId="3" borderId="5" xfId="0" applyFont="1" applyFill="1" applyBorder="1" applyAlignment="1">
      <alignment horizontal="center" wrapText="1"/>
    </xf>
    <xf numFmtId="44" fontId="2" fillId="3" borderId="5" xfId="2" applyFont="1" applyFill="1" applyBorder="1" applyAlignment="1">
      <alignment horizontal="center"/>
    </xf>
    <xf numFmtId="0" fontId="0" fillId="3" borderId="5" xfId="0" applyFill="1" applyBorder="1"/>
    <xf numFmtId="0" fontId="2" fillId="3" borderId="5" xfId="0" applyFont="1" applyFill="1" applyBorder="1" applyAlignment="1">
      <alignment wrapText="1"/>
    </xf>
    <xf numFmtId="0" fontId="0" fillId="3" borderId="5" xfId="0" applyFill="1" applyBorder="1" applyAlignment="1">
      <alignment horizontal="center" wrapText="1"/>
    </xf>
    <xf numFmtId="44" fontId="0" fillId="3" borderId="5" xfId="2" applyFont="1" applyFill="1" applyBorder="1" applyAlignment="1">
      <alignment horizontal="center"/>
    </xf>
    <xf numFmtId="0" fontId="0" fillId="3" borderId="5" xfId="0" applyFill="1" applyBorder="1" applyAlignment="1">
      <alignment horizontal="center" vertical="center"/>
    </xf>
    <xf numFmtId="0" fontId="16" fillId="3" borderId="5" xfId="0" applyFont="1" applyFill="1" applyBorder="1" applyAlignment="1">
      <alignment wrapText="1"/>
    </xf>
    <xf numFmtId="0" fontId="0" fillId="3" borderId="5" xfId="0" applyFill="1" applyBorder="1" applyAlignment="1">
      <alignment wrapText="1"/>
    </xf>
    <xf numFmtId="0" fontId="2" fillId="3" borderId="5" xfId="0" applyFont="1" applyFill="1" applyBorder="1" applyAlignment="1">
      <alignment horizontal="right" wrapText="1"/>
    </xf>
    <xf numFmtId="0" fontId="2" fillId="3" borderId="5" xfId="0" applyFont="1" applyFill="1" applyBorder="1"/>
    <xf numFmtId="0" fontId="2" fillId="3" borderId="5" xfId="0" applyFont="1" applyFill="1" applyBorder="1" applyAlignment="1">
      <alignment horizontal="left" wrapText="1"/>
    </xf>
    <xf numFmtId="0" fontId="12" fillId="3" borderId="17"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7" fillId="2" borderId="0" xfId="0" applyFont="1" applyFill="1" applyAlignment="1">
      <alignment wrapText="1"/>
    </xf>
    <xf numFmtId="0" fontId="14" fillId="2" borderId="0" xfId="0" applyFont="1" applyFill="1"/>
    <xf numFmtId="0" fontId="2" fillId="3" borderId="14" xfId="0" applyFont="1" applyFill="1" applyBorder="1" applyAlignment="1">
      <alignment horizontal="center" vertical="center"/>
    </xf>
    <xf numFmtId="0" fontId="7" fillId="3" borderId="6" xfId="0" applyFont="1" applyFill="1" applyBorder="1" applyAlignment="1">
      <alignment horizontal="center" vertical="center" wrapText="1"/>
    </xf>
    <xf numFmtId="0" fontId="0" fillId="3" borderId="9" xfId="0" applyFill="1" applyBorder="1" applyAlignment="1">
      <alignment horizontal="center" vertical="center"/>
    </xf>
    <xf numFmtId="0" fontId="12" fillId="3" borderId="5" xfId="0" applyFont="1" applyFill="1" applyBorder="1" applyAlignment="1">
      <alignment horizontal="left" vertical="top"/>
    </xf>
    <xf numFmtId="42" fontId="12" fillId="3" borderId="5" xfId="3" applyFont="1" applyFill="1" applyBorder="1" applyAlignment="1">
      <alignment horizontal="left" vertical="top"/>
    </xf>
    <xf numFmtId="0" fontId="12" fillId="3" borderId="8" xfId="0" applyFont="1" applyFill="1" applyBorder="1" applyAlignment="1">
      <alignment horizontal="left" vertical="top"/>
    </xf>
    <xf numFmtId="0" fontId="0" fillId="3" borderId="0" xfId="0" applyFill="1"/>
    <xf numFmtId="0" fontId="12" fillId="3" borderId="0" xfId="0" applyFont="1" applyFill="1" applyAlignment="1">
      <alignment horizontal="right" vertical="center"/>
    </xf>
    <xf numFmtId="44" fontId="7" fillId="3" borderId="7" xfId="2" applyFont="1" applyFill="1" applyBorder="1" applyAlignment="1">
      <alignment horizontal="center" vertical="center"/>
    </xf>
    <xf numFmtId="0" fontId="12" fillId="3" borderId="0" xfId="0" applyFont="1" applyFill="1" applyAlignment="1">
      <alignment horizontal="left" vertical="center"/>
    </xf>
    <xf numFmtId="44" fontId="7" fillId="3" borderId="0" xfId="2" applyFont="1" applyFill="1" applyBorder="1" applyAlignment="1">
      <alignment horizontal="center" vertical="center"/>
    </xf>
    <xf numFmtId="44" fontId="7" fillId="3" borderId="0" xfId="2" applyFont="1" applyFill="1" applyBorder="1" applyAlignment="1">
      <alignment horizontal="right" vertical="center"/>
    </xf>
    <xf numFmtId="42" fontId="2" fillId="3" borderId="7" xfId="3" applyFont="1" applyFill="1" applyBorder="1" applyAlignment="1">
      <alignment horizontal="left" vertical="center"/>
    </xf>
    <xf numFmtId="0" fontId="0" fillId="3" borderId="0" xfId="0" applyFill="1" applyAlignment="1">
      <alignment wrapText="1"/>
    </xf>
    <xf numFmtId="0" fontId="2" fillId="3" borderId="7"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7" xfId="0" applyFont="1" applyFill="1" applyBorder="1" applyAlignment="1">
      <alignment horizontal="center" vertical="center"/>
    </xf>
    <xf numFmtId="42" fontId="12" fillId="3" borderId="9" xfId="3" applyFont="1" applyFill="1" applyBorder="1" applyAlignment="1">
      <alignment horizontal="left" vertical="top"/>
    </xf>
    <xf numFmtId="0" fontId="0" fillId="3" borderId="4" xfId="0" applyFill="1" applyBorder="1"/>
    <xf numFmtId="0" fontId="0" fillId="3" borderId="21" xfId="0" applyFill="1" applyBorder="1" applyAlignment="1">
      <alignment horizontal="center" vertical="center"/>
    </xf>
    <xf numFmtId="0" fontId="2" fillId="3" borderId="20" xfId="0" applyFont="1" applyFill="1" applyBorder="1" applyAlignment="1">
      <alignment horizontal="center" vertical="center"/>
    </xf>
    <xf numFmtId="42" fontId="12" fillId="3" borderId="21" xfId="3" applyFont="1" applyFill="1" applyBorder="1" applyAlignment="1">
      <alignment horizontal="left" vertical="top"/>
    </xf>
    <xf numFmtId="0" fontId="0" fillId="2" borderId="0" xfId="0" applyFill="1" applyAlignment="1">
      <alignment horizontal="left"/>
    </xf>
    <xf numFmtId="0" fontId="0" fillId="2" borderId="0" xfId="0" applyFill="1" applyAlignment="1">
      <alignment horizontal="center" vertical="center"/>
    </xf>
    <xf numFmtId="0" fontId="2" fillId="3" borderId="5" xfId="0" applyFont="1" applyFill="1" applyBorder="1" applyAlignment="1">
      <alignment horizontal="center" vertical="center"/>
    </xf>
    <xf numFmtId="0" fontId="23" fillId="3" borderId="5" xfId="0" applyFont="1" applyFill="1" applyBorder="1" applyAlignment="1">
      <alignment horizontal="left" vertical="top"/>
    </xf>
    <xf numFmtId="0" fontId="27" fillId="3" borderId="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0" fillId="3" borderId="23" xfId="0" applyFill="1" applyBorder="1" applyAlignment="1">
      <alignment horizontal="center" vertical="center"/>
    </xf>
    <xf numFmtId="0" fontId="12" fillId="3" borderId="23" xfId="0" applyFont="1" applyFill="1" applyBorder="1" applyAlignment="1">
      <alignment horizontal="center" vertical="center" wrapText="1"/>
    </xf>
    <xf numFmtId="42" fontId="12" fillId="3" borderId="23" xfId="3" applyFont="1" applyFill="1" applyBorder="1" applyAlignment="1">
      <alignment horizontal="left" vertical="top"/>
    </xf>
    <xf numFmtId="42" fontId="16" fillId="3" borderId="5" xfId="3" applyFont="1" applyFill="1" applyBorder="1" applyAlignment="1">
      <alignment wrapText="1"/>
    </xf>
    <xf numFmtId="0" fontId="12" fillId="3" borderId="24" xfId="0" applyFont="1" applyFill="1" applyBorder="1" applyAlignment="1">
      <alignment horizontal="left" vertical="top"/>
    </xf>
    <xf numFmtId="0" fontId="12" fillId="3" borderId="25" xfId="0" applyFont="1" applyFill="1" applyBorder="1" applyAlignment="1">
      <alignment horizontal="left" vertical="top"/>
    </xf>
    <xf numFmtId="44" fontId="7" fillId="3" borderId="26" xfId="2" applyFont="1" applyFill="1" applyBorder="1" applyAlignment="1">
      <alignment horizontal="center" vertical="center"/>
    </xf>
    <xf numFmtId="0" fontId="12" fillId="3" borderId="5" xfId="0" applyFont="1" applyFill="1" applyBorder="1" applyAlignment="1">
      <alignment horizontal="left" vertical="center" wrapText="1"/>
    </xf>
    <xf numFmtId="0" fontId="7" fillId="3" borderId="16" xfId="0" applyFont="1" applyFill="1" applyBorder="1" applyAlignment="1">
      <alignment horizontal="center" vertical="center" wrapText="1"/>
    </xf>
    <xf numFmtId="0" fontId="12" fillId="3" borderId="9" xfId="0" applyFont="1" applyFill="1" applyBorder="1" applyAlignment="1">
      <alignment horizontal="left" vertical="top"/>
    </xf>
    <xf numFmtId="0" fontId="12" fillId="3" borderId="0" xfId="0" applyFont="1" applyFill="1" applyBorder="1" applyAlignment="1">
      <alignment horizontal="left" vertical="top"/>
    </xf>
    <xf numFmtId="0" fontId="12" fillId="3" borderId="3" xfId="0" applyFont="1" applyFill="1" applyBorder="1" applyAlignment="1">
      <alignment horizontal="left" vertical="top"/>
    </xf>
    <xf numFmtId="42" fontId="12" fillId="3" borderId="12" xfId="3" applyFont="1" applyFill="1" applyBorder="1" applyAlignment="1">
      <alignment horizontal="left" vertical="top"/>
    </xf>
    <xf numFmtId="0" fontId="12" fillId="3" borderId="13" xfId="0" applyFont="1" applyFill="1" applyBorder="1" applyAlignment="1">
      <alignment horizontal="left" vertical="top"/>
    </xf>
    <xf numFmtId="42" fontId="12" fillId="3" borderId="16" xfId="3" applyFont="1" applyFill="1" applyBorder="1" applyAlignment="1">
      <alignment horizontal="left" vertical="top"/>
    </xf>
    <xf numFmtId="0" fontId="7" fillId="3" borderId="28" xfId="0" applyFont="1" applyFill="1" applyBorder="1" applyAlignment="1">
      <alignment horizontal="center" vertical="center"/>
    </xf>
    <xf numFmtId="42" fontId="12" fillId="3" borderId="8" xfId="3" applyFont="1" applyFill="1" applyBorder="1" applyAlignment="1">
      <alignment horizontal="left" vertical="top"/>
    </xf>
    <xf numFmtId="0" fontId="12" fillId="3" borderId="29" xfId="0" applyFont="1" applyFill="1" applyBorder="1" applyAlignment="1">
      <alignment horizontal="left" vertical="top"/>
    </xf>
    <xf numFmtId="0" fontId="7" fillId="3" borderId="7" xfId="0" applyFont="1" applyFill="1" applyBorder="1" applyAlignment="1">
      <alignment horizontal="center" vertical="center" wrapText="1"/>
    </xf>
    <xf numFmtId="0" fontId="12" fillId="3" borderId="31" xfId="0" applyFont="1" applyFill="1" applyBorder="1" applyAlignment="1">
      <alignment horizontal="left" vertical="top"/>
    </xf>
    <xf numFmtId="0" fontId="0" fillId="0" borderId="5" xfId="0" applyFill="1" applyBorder="1"/>
    <xf numFmtId="0" fontId="0" fillId="0" borderId="5" xfId="0" applyFill="1" applyBorder="1" applyAlignment="1">
      <alignment wrapText="1"/>
    </xf>
    <xf numFmtId="0" fontId="29" fillId="3" borderId="5" xfId="0" applyFont="1" applyFill="1" applyBorder="1" applyAlignment="1">
      <alignment wrapText="1"/>
    </xf>
    <xf numFmtId="0" fontId="0" fillId="3" borderId="0" xfId="0" applyFill="1" applyBorder="1" applyAlignment="1">
      <alignment horizontal="left"/>
    </xf>
    <xf numFmtId="0" fontId="2" fillId="3" borderId="0" xfId="0" applyFont="1" applyFill="1" applyBorder="1" applyAlignment="1">
      <alignment horizontal="left" wrapText="1"/>
    </xf>
    <xf numFmtId="0" fontId="4" fillId="4" borderId="0"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9" fillId="4" borderId="19" xfId="0" applyFont="1" applyFill="1" applyBorder="1" applyAlignment="1">
      <alignment horizontal="center" wrapText="1"/>
    </xf>
    <xf numFmtId="0" fontId="9" fillId="4" borderId="13" xfId="0" applyFont="1" applyFill="1" applyBorder="1" applyAlignment="1">
      <alignment horizontal="center" wrapText="1"/>
    </xf>
    <xf numFmtId="0" fontId="9" fillId="4" borderId="16" xfId="0" applyFont="1" applyFill="1" applyBorder="1" applyAlignment="1">
      <alignment horizontal="center" wrapText="1"/>
    </xf>
    <xf numFmtId="0" fontId="5" fillId="4" borderId="0" xfId="0" applyFont="1" applyFill="1" applyAlignment="1">
      <alignment horizontal="center" wrapText="1"/>
    </xf>
    <xf numFmtId="0" fontId="5" fillId="4" borderId="15" xfId="0" applyFont="1" applyFill="1" applyBorder="1" applyAlignment="1">
      <alignment horizontal="center" wrapText="1"/>
    </xf>
    <xf numFmtId="0" fontId="2" fillId="3" borderId="2" xfId="0" applyFont="1" applyFill="1" applyBorder="1" applyAlignment="1">
      <alignment horizontal="right" wrapText="1"/>
    </xf>
    <xf numFmtId="0" fontId="2" fillId="3" borderId="3" xfId="0" applyFont="1" applyFill="1" applyBorder="1" applyAlignment="1">
      <alignment horizontal="right" wrapText="1"/>
    </xf>
    <xf numFmtId="0" fontId="2" fillId="3" borderId="12" xfId="0" applyFont="1" applyFill="1" applyBorder="1" applyAlignment="1">
      <alignment horizontal="right" wrapText="1"/>
    </xf>
    <xf numFmtId="0" fontId="25" fillId="3" borderId="5" xfId="0" applyFont="1" applyFill="1" applyBorder="1" applyAlignment="1">
      <alignment horizontal="left" vertical="top" wrapText="1"/>
    </xf>
    <xf numFmtId="0" fontId="6" fillId="4" borderId="0" xfId="0" applyFont="1" applyFill="1" applyAlignment="1">
      <alignment horizontal="center" vertical="center" wrapText="1"/>
    </xf>
    <xf numFmtId="0" fontId="6" fillId="4" borderId="1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5"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0" fillId="3" borderId="0" xfId="0" applyFill="1" applyAlignment="1">
      <alignment horizontal="left" vertical="top" wrapText="1"/>
    </xf>
    <xf numFmtId="0" fontId="2" fillId="3" borderId="27" xfId="0" applyFont="1" applyFill="1" applyBorder="1" applyAlignment="1">
      <alignment horizontal="center" wrapText="1"/>
    </xf>
    <xf numFmtId="0" fontId="2" fillId="3" borderId="30" xfId="0" applyFont="1" applyFill="1" applyBorder="1" applyAlignment="1">
      <alignment horizontal="center" wrapText="1"/>
    </xf>
    <xf numFmtId="0" fontId="7" fillId="3" borderId="19"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3" borderId="11" xfId="0" applyFill="1" applyBorder="1" applyAlignment="1">
      <alignment horizontal="left" vertical="top" wrapText="1"/>
    </xf>
    <xf numFmtId="0" fontId="19" fillId="3" borderId="5" xfId="0" applyFont="1" applyFill="1" applyBorder="1" applyAlignment="1">
      <alignment horizontal="center" wrapText="1"/>
    </xf>
    <xf numFmtId="0" fontId="2" fillId="4" borderId="22" xfId="0" applyFont="1" applyFill="1" applyBorder="1" applyAlignment="1">
      <alignment horizontal="center" vertical="center" wrapText="1"/>
    </xf>
    <xf numFmtId="0" fontId="0" fillId="3" borderId="5" xfId="0" applyFill="1" applyBorder="1" applyAlignment="1">
      <alignment horizontal="left" wrapText="1"/>
    </xf>
    <xf numFmtId="0" fontId="6" fillId="4" borderId="8" xfId="0" applyFont="1" applyFill="1" applyBorder="1" applyAlignment="1">
      <alignment horizontal="center" vertical="center" wrapText="1"/>
    </xf>
    <xf numFmtId="0" fontId="6" fillId="4" borderId="22" xfId="0" applyFont="1" applyFill="1" applyBorder="1" applyAlignment="1">
      <alignment horizontal="center" vertical="center" wrapText="1"/>
    </xf>
  </cellXfs>
  <cellStyles count="4">
    <cellStyle name="Currency" xfId="2" builtinId="4"/>
    <cellStyle name="Currency [0]" xfId="3" builtinId="7"/>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1347-A944-4D0A-B71E-C6263FD71E2D}">
  <sheetPr>
    <pageSetUpPr fitToPage="1"/>
  </sheetPr>
  <dimension ref="A1:G90"/>
  <sheetViews>
    <sheetView tabSelected="1" zoomScaleNormal="100" workbookViewId="0">
      <selection activeCell="A2" sqref="A2:E2"/>
    </sheetView>
  </sheetViews>
  <sheetFormatPr defaultColWidth="8.81640625" defaultRowHeight="14.5"/>
  <cols>
    <col min="1" max="1" width="8.1796875" style="8" bestFit="1" customWidth="1"/>
    <col min="2" max="2" width="62.816406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6" t="s">
        <v>127</v>
      </c>
      <c r="B1" s="86"/>
      <c r="C1" s="86"/>
      <c r="D1" s="86"/>
      <c r="E1" s="87"/>
    </row>
    <row r="2" spans="1:7" s="5" customFormat="1" ht="19.5">
      <c r="A2" s="86" t="s">
        <v>0</v>
      </c>
      <c r="B2" s="86"/>
      <c r="C2" s="86"/>
      <c r="D2" s="86"/>
      <c r="E2" s="87"/>
    </row>
    <row r="3" spans="1:7" s="5" customFormat="1">
      <c r="A3" s="91" t="s">
        <v>1</v>
      </c>
      <c r="B3" s="91"/>
      <c r="C3" s="91"/>
      <c r="D3" s="91"/>
      <c r="E3" s="92"/>
    </row>
    <row r="4" spans="1:7" s="5" customFormat="1" ht="18.5">
      <c r="A4" s="88" t="s">
        <v>103</v>
      </c>
      <c r="B4" s="89"/>
      <c r="C4" s="89"/>
      <c r="D4" s="89"/>
      <c r="E4" s="90"/>
      <c r="G4" s="6"/>
    </row>
    <row r="5" spans="1:7" s="5" customFormat="1" ht="68.5" customHeight="1">
      <c r="A5" s="96" t="s">
        <v>114</v>
      </c>
      <c r="B5" s="96"/>
      <c r="C5" s="96"/>
      <c r="D5" s="96"/>
      <c r="E5" s="96"/>
      <c r="G5" s="6"/>
    </row>
    <row r="6" spans="1:7">
      <c r="A6" s="14" t="s">
        <v>2</v>
      </c>
      <c r="B6" s="15" t="s">
        <v>3</v>
      </c>
      <c r="C6" s="15" t="s">
        <v>4</v>
      </c>
      <c r="D6" s="16" t="s">
        <v>5</v>
      </c>
      <c r="E6" s="17" t="s">
        <v>6</v>
      </c>
      <c r="F6" s="7"/>
    </row>
    <row r="7" spans="1:7" ht="87">
      <c r="A7" s="18"/>
      <c r="B7" s="19" t="s">
        <v>115</v>
      </c>
      <c r="C7" s="19"/>
      <c r="D7" s="20"/>
      <c r="E7" s="21"/>
    </row>
    <row r="8" spans="1:7">
      <c r="A8" s="22">
        <v>1</v>
      </c>
      <c r="B8" s="23"/>
      <c r="C8" s="64">
        <v>0</v>
      </c>
      <c r="D8" s="20"/>
      <c r="E8" s="21">
        <f>C8*D8</f>
        <v>0</v>
      </c>
    </row>
    <row r="9" spans="1:7">
      <c r="A9" s="22">
        <v>2</v>
      </c>
      <c r="B9" s="19"/>
      <c r="C9" s="64">
        <v>0</v>
      </c>
      <c r="D9" s="20"/>
      <c r="E9" s="21">
        <f t="shared" ref="E9:E13" si="0">C9*D9</f>
        <v>0</v>
      </c>
    </row>
    <row r="10" spans="1:7">
      <c r="A10" s="22">
        <v>3</v>
      </c>
      <c r="B10" s="19"/>
      <c r="C10" s="64">
        <v>0</v>
      </c>
      <c r="D10" s="20"/>
      <c r="E10" s="21">
        <f t="shared" si="0"/>
        <v>0</v>
      </c>
    </row>
    <row r="11" spans="1:7">
      <c r="A11" s="22">
        <v>4</v>
      </c>
      <c r="B11" s="19"/>
      <c r="C11" s="64">
        <v>0</v>
      </c>
      <c r="D11" s="20"/>
      <c r="E11" s="21">
        <f t="shared" si="0"/>
        <v>0</v>
      </c>
    </row>
    <row r="12" spans="1:7">
      <c r="A12" s="22">
        <v>5</v>
      </c>
      <c r="B12" s="19"/>
      <c r="C12" s="64">
        <v>0</v>
      </c>
      <c r="D12" s="20"/>
      <c r="E12" s="21">
        <f t="shared" ref="E12" si="1">C12*D12</f>
        <v>0</v>
      </c>
    </row>
    <row r="13" spans="1:7">
      <c r="A13" s="22">
        <v>6</v>
      </c>
      <c r="B13" s="24"/>
      <c r="C13" s="64">
        <v>0</v>
      </c>
      <c r="D13" s="20"/>
      <c r="E13" s="21">
        <f t="shared" si="0"/>
        <v>0</v>
      </c>
    </row>
    <row r="14" spans="1:7" s="9" customFormat="1">
      <c r="A14" s="22"/>
      <c r="B14" s="25" t="s">
        <v>7</v>
      </c>
      <c r="C14" s="2"/>
      <c r="D14" s="2"/>
      <c r="E14" s="17">
        <f>SUM(E8:E13)</f>
        <v>0</v>
      </c>
    </row>
    <row r="15" spans="1:7" s="9" customFormat="1" ht="15" customHeight="1">
      <c r="A15" s="1"/>
      <c r="B15" s="2"/>
      <c r="C15" s="2"/>
      <c r="D15" s="3"/>
      <c r="E15" s="4"/>
    </row>
    <row r="16" spans="1:7" s="9" customFormat="1" ht="58">
      <c r="A16" s="26"/>
      <c r="B16" s="83" t="s">
        <v>124</v>
      </c>
      <c r="C16" s="19"/>
      <c r="D16" s="16"/>
      <c r="E16" s="17"/>
    </row>
    <row r="17" spans="1:5" s="9" customFormat="1">
      <c r="A17" s="22">
        <v>7</v>
      </c>
      <c r="B17" s="24" t="s">
        <v>8</v>
      </c>
      <c r="C17" s="64">
        <v>0</v>
      </c>
      <c r="D17" s="16"/>
      <c r="E17" s="21">
        <f>C17*D17</f>
        <v>0</v>
      </c>
    </row>
    <row r="18" spans="1:5" s="9" customFormat="1">
      <c r="A18" s="22">
        <v>8</v>
      </c>
      <c r="B18" s="24" t="s">
        <v>9</v>
      </c>
      <c r="C18" s="64">
        <v>0</v>
      </c>
      <c r="D18" s="16"/>
      <c r="E18" s="21">
        <f t="shared" ref="E18:E36" si="2">C18*D18</f>
        <v>0</v>
      </c>
    </row>
    <row r="19" spans="1:5" s="9" customFormat="1">
      <c r="A19" s="22">
        <v>9</v>
      </c>
      <c r="B19" s="24" t="s">
        <v>10</v>
      </c>
      <c r="C19" s="64">
        <v>0</v>
      </c>
      <c r="D19" s="16"/>
      <c r="E19" s="21">
        <f t="shared" si="2"/>
        <v>0</v>
      </c>
    </row>
    <row r="20" spans="1:5" s="9" customFormat="1">
      <c r="A20" s="22">
        <v>10</v>
      </c>
      <c r="B20" s="24" t="s">
        <v>11</v>
      </c>
      <c r="C20" s="64">
        <v>0</v>
      </c>
      <c r="D20" s="16"/>
      <c r="E20" s="21">
        <f t="shared" si="2"/>
        <v>0</v>
      </c>
    </row>
    <row r="21" spans="1:5" s="9" customFormat="1">
      <c r="A21" s="22">
        <v>11</v>
      </c>
      <c r="B21" s="24" t="s">
        <v>12</v>
      </c>
      <c r="C21" s="64">
        <v>0</v>
      </c>
      <c r="D21" s="16"/>
      <c r="E21" s="21">
        <f t="shared" si="2"/>
        <v>0</v>
      </c>
    </row>
    <row r="22" spans="1:5" s="9" customFormat="1">
      <c r="A22" s="22">
        <v>12</v>
      </c>
      <c r="B22" s="24" t="s">
        <v>13</v>
      </c>
      <c r="C22" s="64">
        <v>0</v>
      </c>
      <c r="D22" s="16"/>
      <c r="E22" s="21">
        <f t="shared" si="2"/>
        <v>0</v>
      </c>
    </row>
    <row r="23" spans="1:5" s="9" customFormat="1">
      <c r="A23" s="22">
        <v>13</v>
      </c>
      <c r="B23" s="24" t="s">
        <v>14</v>
      </c>
      <c r="C23" s="64">
        <v>0</v>
      </c>
      <c r="D23" s="16"/>
      <c r="E23" s="21">
        <f t="shared" si="2"/>
        <v>0</v>
      </c>
    </row>
    <row r="24" spans="1:5" s="9" customFormat="1">
      <c r="A24" s="22">
        <v>14</v>
      </c>
      <c r="B24" s="24" t="s">
        <v>15</v>
      </c>
      <c r="C24" s="64">
        <v>0</v>
      </c>
      <c r="D24" s="16"/>
      <c r="E24" s="21">
        <f t="shared" si="2"/>
        <v>0</v>
      </c>
    </row>
    <row r="25" spans="1:5" s="9" customFormat="1">
      <c r="A25" s="22">
        <v>15</v>
      </c>
      <c r="B25" s="24" t="s">
        <v>16</v>
      </c>
      <c r="C25" s="64">
        <v>0</v>
      </c>
      <c r="D25" s="16"/>
      <c r="E25" s="21">
        <f t="shared" si="2"/>
        <v>0</v>
      </c>
    </row>
    <row r="26" spans="1:5" s="9" customFormat="1">
      <c r="A26" s="22">
        <v>16</v>
      </c>
      <c r="B26" s="24" t="s">
        <v>17</v>
      </c>
      <c r="C26" s="64">
        <v>0</v>
      </c>
      <c r="D26" s="16"/>
      <c r="E26" s="21">
        <f t="shared" si="2"/>
        <v>0</v>
      </c>
    </row>
    <row r="27" spans="1:5" s="9" customFormat="1">
      <c r="A27" s="22">
        <v>17</v>
      </c>
      <c r="B27" s="24" t="s">
        <v>18</v>
      </c>
      <c r="C27" s="64">
        <v>0</v>
      </c>
      <c r="D27" s="16"/>
      <c r="E27" s="21">
        <f t="shared" si="2"/>
        <v>0</v>
      </c>
    </row>
    <row r="28" spans="1:5" s="9" customFormat="1">
      <c r="A28" s="22">
        <v>18</v>
      </c>
      <c r="B28" s="24" t="s">
        <v>19</v>
      </c>
      <c r="C28" s="64">
        <v>0</v>
      </c>
      <c r="D28" s="16"/>
      <c r="E28" s="21">
        <f t="shared" si="2"/>
        <v>0</v>
      </c>
    </row>
    <row r="29" spans="1:5" s="9" customFormat="1">
      <c r="A29" s="22">
        <v>19</v>
      </c>
      <c r="B29" s="24" t="s">
        <v>20</v>
      </c>
      <c r="C29" s="64">
        <v>0</v>
      </c>
      <c r="D29" s="16"/>
      <c r="E29" s="21">
        <f t="shared" si="2"/>
        <v>0</v>
      </c>
    </row>
    <row r="30" spans="1:5" s="9" customFormat="1">
      <c r="A30" s="22">
        <v>20</v>
      </c>
      <c r="B30" s="24" t="s">
        <v>21</v>
      </c>
      <c r="C30" s="64">
        <v>0</v>
      </c>
      <c r="D30" s="16"/>
      <c r="E30" s="21">
        <f t="shared" si="2"/>
        <v>0</v>
      </c>
    </row>
    <row r="31" spans="1:5" s="9" customFormat="1">
      <c r="A31" s="22">
        <v>21</v>
      </c>
      <c r="B31" s="24" t="s">
        <v>22</v>
      </c>
      <c r="C31" s="64">
        <v>0</v>
      </c>
      <c r="D31" s="16"/>
      <c r="E31" s="21">
        <f t="shared" si="2"/>
        <v>0</v>
      </c>
    </row>
    <row r="32" spans="1:5" s="9" customFormat="1">
      <c r="A32" s="22">
        <v>22</v>
      </c>
      <c r="B32" s="24" t="s">
        <v>23</v>
      </c>
      <c r="C32" s="64">
        <v>0</v>
      </c>
      <c r="D32" s="16"/>
      <c r="E32" s="21">
        <f t="shared" si="2"/>
        <v>0</v>
      </c>
    </row>
    <row r="33" spans="1:5" s="9" customFormat="1">
      <c r="A33" s="22">
        <v>23</v>
      </c>
      <c r="B33" s="59" t="s">
        <v>24</v>
      </c>
      <c r="C33" s="64">
        <v>0</v>
      </c>
      <c r="D33" s="16"/>
      <c r="E33" s="21">
        <f t="shared" si="2"/>
        <v>0</v>
      </c>
    </row>
    <row r="34" spans="1:5" s="9" customFormat="1">
      <c r="A34" s="22">
        <v>24</v>
      </c>
      <c r="B34" s="59" t="s">
        <v>24</v>
      </c>
      <c r="C34" s="64">
        <v>0</v>
      </c>
      <c r="D34" s="16"/>
      <c r="E34" s="21">
        <f t="shared" si="2"/>
        <v>0</v>
      </c>
    </row>
    <row r="35" spans="1:5" s="9" customFormat="1">
      <c r="A35" s="22">
        <v>25</v>
      </c>
      <c r="B35" s="59" t="s">
        <v>24</v>
      </c>
      <c r="C35" s="64">
        <v>0</v>
      </c>
      <c r="D35" s="16"/>
      <c r="E35" s="21">
        <f t="shared" si="2"/>
        <v>0</v>
      </c>
    </row>
    <row r="36" spans="1:5" s="9" customFormat="1">
      <c r="A36" s="22">
        <v>26</v>
      </c>
      <c r="B36" s="59" t="s">
        <v>24</v>
      </c>
      <c r="C36" s="64">
        <v>0</v>
      </c>
      <c r="D36" s="16"/>
      <c r="E36" s="21">
        <f t="shared" si="2"/>
        <v>0</v>
      </c>
    </row>
    <row r="37" spans="1:5" s="9" customFormat="1">
      <c r="A37" s="22"/>
      <c r="B37" s="25" t="s">
        <v>25</v>
      </c>
      <c r="C37" s="2"/>
      <c r="D37" s="2"/>
      <c r="E37" s="17">
        <f>SUM(E17:E36)</f>
        <v>0</v>
      </c>
    </row>
    <row r="38" spans="1:5" s="9" customFormat="1" ht="15" customHeight="1">
      <c r="A38" s="1"/>
      <c r="B38" s="2"/>
      <c r="C38" s="2"/>
      <c r="D38" s="3"/>
      <c r="E38" s="4"/>
    </row>
    <row r="39" spans="1:5" s="9" customFormat="1" ht="58">
      <c r="A39" s="26"/>
      <c r="B39" s="83" t="s">
        <v>125</v>
      </c>
      <c r="C39" s="19"/>
      <c r="D39" s="16"/>
      <c r="E39" s="17"/>
    </row>
    <row r="40" spans="1:5" s="9" customFormat="1">
      <c r="A40" s="22">
        <v>27</v>
      </c>
      <c r="B40" s="24" t="s">
        <v>26</v>
      </c>
      <c r="C40" s="64">
        <v>0</v>
      </c>
      <c r="D40" s="16"/>
      <c r="E40" s="21">
        <f>C40*D40</f>
        <v>0</v>
      </c>
    </row>
    <row r="41" spans="1:5" s="9" customFormat="1">
      <c r="A41" s="22">
        <v>28</v>
      </c>
      <c r="B41" s="24" t="s">
        <v>27</v>
      </c>
      <c r="C41" s="64">
        <v>0</v>
      </c>
      <c r="D41" s="16"/>
      <c r="E41" s="21">
        <f t="shared" ref="E41:E53" si="3">C41*D41</f>
        <v>0</v>
      </c>
    </row>
    <row r="42" spans="1:5" s="9" customFormat="1">
      <c r="A42" s="22">
        <v>29</v>
      </c>
      <c r="B42" s="24" t="s">
        <v>28</v>
      </c>
      <c r="C42" s="64">
        <v>0</v>
      </c>
      <c r="D42" s="16"/>
      <c r="E42" s="21">
        <f t="shared" si="3"/>
        <v>0</v>
      </c>
    </row>
    <row r="43" spans="1:5" s="9" customFormat="1">
      <c r="A43" s="22">
        <v>30</v>
      </c>
      <c r="B43" s="24" t="s">
        <v>29</v>
      </c>
      <c r="C43" s="64">
        <v>0</v>
      </c>
      <c r="D43" s="16"/>
      <c r="E43" s="21">
        <f t="shared" si="3"/>
        <v>0</v>
      </c>
    </row>
    <row r="44" spans="1:5" s="9" customFormat="1">
      <c r="A44" s="22">
        <v>31</v>
      </c>
      <c r="B44" s="24" t="s">
        <v>30</v>
      </c>
      <c r="C44" s="64">
        <v>0</v>
      </c>
      <c r="D44" s="16"/>
      <c r="E44" s="21">
        <f t="shared" si="3"/>
        <v>0</v>
      </c>
    </row>
    <row r="45" spans="1:5" s="9" customFormat="1">
      <c r="A45" s="22">
        <v>32</v>
      </c>
      <c r="B45" s="24" t="s">
        <v>31</v>
      </c>
      <c r="C45" s="64">
        <v>0</v>
      </c>
      <c r="D45" s="16"/>
      <c r="E45" s="21">
        <f t="shared" si="3"/>
        <v>0</v>
      </c>
    </row>
    <row r="46" spans="1:5" s="9" customFormat="1">
      <c r="A46" s="22">
        <v>33</v>
      </c>
      <c r="B46" s="81" t="s">
        <v>93</v>
      </c>
      <c r="C46" s="64">
        <v>0</v>
      </c>
      <c r="D46" s="16"/>
      <c r="E46" s="21">
        <f t="shared" si="3"/>
        <v>0</v>
      </c>
    </row>
    <row r="47" spans="1:5" s="9" customFormat="1">
      <c r="A47" s="22">
        <v>34</v>
      </c>
      <c r="B47" s="18" t="s">
        <v>33</v>
      </c>
      <c r="C47" s="64">
        <v>0</v>
      </c>
      <c r="D47" s="16"/>
      <c r="E47" s="21">
        <f t="shared" si="3"/>
        <v>0</v>
      </c>
    </row>
    <row r="48" spans="1:5" s="9" customFormat="1">
      <c r="A48" s="22">
        <v>35</v>
      </c>
      <c r="B48" s="18" t="s">
        <v>34</v>
      </c>
      <c r="C48" s="64">
        <v>0</v>
      </c>
      <c r="D48" s="16"/>
      <c r="E48" s="21">
        <f t="shared" si="3"/>
        <v>0</v>
      </c>
    </row>
    <row r="49" spans="1:6" s="9" customFormat="1">
      <c r="A49" s="22">
        <v>36</v>
      </c>
      <c r="B49" s="18" t="s">
        <v>35</v>
      </c>
      <c r="C49" s="64">
        <v>0</v>
      </c>
      <c r="D49" s="16"/>
      <c r="E49" s="21">
        <f t="shared" si="3"/>
        <v>0</v>
      </c>
    </row>
    <row r="50" spans="1:6" s="9" customFormat="1">
      <c r="A50" s="22">
        <v>37</v>
      </c>
      <c r="B50" s="59" t="s">
        <v>36</v>
      </c>
      <c r="C50" s="64">
        <v>0</v>
      </c>
      <c r="D50" s="16"/>
      <c r="E50" s="21">
        <f t="shared" si="3"/>
        <v>0</v>
      </c>
    </row>
    <row r="51" spans="1:6" s="9" customFormat="1">
      <c r="A51" s="22">
        <v>38</v>
      </c>
      <c r="B51" s="59" t="s">
        <v>36</v>
      </c>
      <c r="C51" s="64">
        <v>0</v>
      </c>
      <c r="D51" s="16"/>
      <c r="E51" s="21">
        <f t="shared" si="3"/>
        <v>0</v>
      </c>
    </row>
    <row r="52" spans="1:6" s="9" customFormat="1">
      <c r="A52" s="22">
        <v>39</v>
      </c>
      <c r="B52" s="59" t="s">
        <v>36</v>
      </c>
      <c r="C52" s="64">
        <v>0</v>
      </c>
      <c r="D52" s="16"/>
      <c r="E52" s="21">
        <f t="shared" si="3"/>
        <v>0</v>
      </c>
    </row>
    <row r="53" spans="1:6" s="9" customFormat="1">
      <c r="A53" s="22">
        <v>40</v>
      </c>
      <c r="B53" s="59" t="s">
        <v>36</v>
      </c>
      <c r="C53" s="64">
        <v>0</v>
      </c>
      <c r="D53" s="16"/>
      <c r="E53" s="21">
        <f t="shared" si="3"/>
        <v>0</v>
      </c>
    </row>
    <row r="54" spans="1:6" s="9" customFormat="1">
      <c r="A54" s="22"/>
      <c r="B54" s="25" t="s">
        <v>37</v>
      </c>
      <c r="C54" s="2"/>
      <c r="D54" s="2"/>
      <c r="E54" s="17">
        <f>SUM(E40:E53)</f>
        <v>0</v>
      </c>
    </row>
    <row r="55" spans="1:6" s="9" customFormat="1" ht="15" customHeight="1">
      <c r="A55" s="1"/>
      <c r="B55" s="2"/>
      <c r="C55" s="2"/>
      <c r="D55" s="3"/>
      <c r="E55" s="4"/>
    </row>
    <row r="56" spans="1:6" s="9" customFormat="1" ht="72.5">
      <c r="A56" s="26"/>
      <c r="B56" s="19" t="s">
        <v>116</v>
      </c>
      <c r="C56" s="19"/>
      <c r="D56" s="16"/>
      <c r="E56" s="17"/>
      <c r="F56" s="10"/>
    </row>
    <row r="57" spans="1:6" s="9" customFormat="1">
      <c r="A57" s="22">
        <v>41</v>
      </c>
      <c r="B57" s="24" t="s">
        <v>38</v>
      </c>
      <c r="C57" s="64">
        <v>0</v>
      </c>
      <c r="D57" s="16"/>
      <c r="E57" s="21">
        <f>C57*D57</f>
        <v>0</v>
      </c>
    </row>
    <row r="58" spans="1:6" s="9" customFormat="1">
      <c r="A58" s="22">
        <v>42</v>
      </c>
      <c r="B58" s="24" t="s">
        <v>97</v>
      </c>
      <c r="C58" s="64">
        <v>0</v>
      </c>
      <c r="D58" s="16"/>
      <c r="E58" s="21">
        <f t="shared" ref="E58:E73" si="4">C58*D58</f>
        <v>0</v>
      </c>
    </row>
    <row r="59" spans="1:6" s="9" customFormat="1">
      <c r="A59" s="22">
        <v>43</v>
      </c>
      <c r="B59" s="24" t="s">
        <v>96</v>
      </c>
      <c r="C59" s="64">
        <v>0</v>
      </c>
      <c r="D59" s="16"/>
      <c r="E59" s="21">
        <f t="shared" si="4"/>
        <v>0</v>
      </c>
    </row>
    <row r="60" spans="1:6" s="9" customFormat="1">
      <c r="A60" s="22">
        <v>44</v>
      </c>
      <c r="B60" s="24" t="s">
        <v>41</v>
      </c>
      <c r="C60" s="64">
        <v>0</v>
      </c>
      <c r="D60" s="16"/>
      <c r="E60" s="21">
        <f t="shared" si="4"/>
        <v>0</v>
      </c>
    </row>
    <row r="61" spans="1:6" s="9" customFormat="1">
      <c r="A61" s="22">
        <v>45</v>
      </c>
      <c r="B61" s="82" t="s">
        <v>94</v>
      </c>
      <c r="C61" s="64">
        <v>0</v>
      </c>
      <c r="D61" s="16"/>
      <c r="E61" s="21">
        <f t="shared" si="4"/>
        <v>0</v>
      </c>
    </row>
    <row r="62" spans="1:6" s="9" customFormat="1">
      <c r="A62" s="22">
        <v>46</v>
      </c>
      <c r="B62" s="24" t="s">
        <v>95</v>
      </c>
      <c r="C62" s="64">
        <v>0</v>
      </c>
      <c r="D62" s="16"/>
      <c r="E62" s="21">
        <f t="shared" si="4"/>
        <v>0</v>
      </c>
    </row>
    <row r="63" spans="1:6" s="9" customFormat="1">
      <c r="A63" s="22">
        <v>47</v>
      </c>
      <c r="B63" s="24" t="s">
        <v>43</v>
      </c>
      <c r="C63" s="64">
        <v>0</v>
      </c>
      <c r="D63" s="16"/>
      <c r="E63" s="21">
        <f t="shared" si="4"/>
        <v>0</v>
      </c>
    </row>
    <row r="64" spans="1:6" s="9" customFormat="1">
      <c r="A64" s="22">
        <v>48</v>
      </c>
      <c r="B64" s="24" t="s">
        <v>98</v>
      </c>
      <c r="C64" s="64">
        <v>0</v>
      </c>
      <c r="D64" s="16"/>
      <c r="E64" s="21">
        <f t="shared" si="4"/>
        <v>0</v>
      </c>
    </row>
    <row r="65" spans="1:7" s="9" customFormat="1">
      <c r="A65" s="22">
        <v>49</v>
      </c>
      <c r="B65" s="24" t="s">
        <v>99</v>
      </c>
      <c r="C65" s="64">
        <v>0</v>
      </c>
      <c r="D65" s="16"/>
      <c r="E65" s="21">
        <f t="shared" si="4"/>
        <v>0</v>
      </c>
    </row>
    <row r="66" spans="1:7" s="9" customFormat="1">
      <c r="A66" s="22">
        <v>50</v>
      </c>
      <c r="B66" s="24" t="s">
        <v>100</v>
      </c>
      <c r="C66" s="64">
        <v>0</v>
      </c>
      <c r="D66" s="16"/>
      <c r="E66" s="21">
        <f t="shared" si="4"/>
        <v>0</v>
      </c>
    </row>
    <row r="67" spans="1:7" s="9" customFormat="1">
      <c r="A67" s="22">
        <v>51</v>
      </c>
      <c r="B67" s="82" t="s">
        <v>91</v>
      </c>
      <c r="C67" s="64">
        <v>0</v>
      </c>
      <c r="D67" s="16"/>
      <c r="E67" s="21">
        <f t="shared" si="4"/>
        <v>0</v>
      </c>
    </row>
    <row r="68" spans="1:7" s="9" customFormat="1">
      <c r="A68" s="22">
        <v>52</v>
      </c>
      <c r="B68" s="82" t="s">
        <v>90</v>
      </c>
      <c r="C68" s="64">
        <v>0</v>
      </c>
      <c r="D68" s="16"/>
      <c r="E68" s="21">
        <f t="shared" ref="E68" si="5">C68*D68</f>
        <v>0</v>
      </c>
    </row>
    <row r="69" spans="1:7" s="9" customFormat="1">
      <c r="A69" s="22">
        <v>53</v>
      </c>
      <c r="B69" s="59" t="s">
        <v>45</v>
      </c>
      <c r="C69" s="64">
        <v>0</v>
      </c>
      <c r="D69" s="16"/>
      <c r="E69" s="21">
        <f t="shared" si="4"/>
        <v>0</v>
      </c>
    </row>
    <row r="70" spans="1:7" s="9" customFormat="1">
      <c r="A70" s="22">
        <v>54</v>
      </c>
      <c r="B70" s="59" t="s">
        <v>45</v>
      </c>
      <c r="C70" s="64">
        <v>0</v>
      </c>
      <c r="D70" s="16"/>
      <c r="E70" s="21">
        <f t="shared" si="4"/>
        <v>0</v>
      </c>
    </row>
    <row r="71" spans="1:7" s="9" customFormat="1">
      <c r="A71" s="22">
        <v>55</v>
      </c>
      <c r="B71" s="59" t="s">
        <v>45</v>
      </c>
      <c r="C71" s="64">
        <v>0</v>
      </c>
      <c r="D71" s="16"/>
      <c r="E71" s="21">
        <f t="shared" si="4"/>
        <v>0</v>
      </c>
    </row>
    <row r="72" spans="1:7" s="9" customFormat="1">
      <c r="A72" s="22">
        <v>56</v>
      </c>
      <c r="B72" s="59" t="s">
        <v>45</v>
      </c>
      <c r="C72" s="64">
        <v>0</v>
      </c>
      <c r="D72" s="16"/>
      <c r="E72" s="21">
        <f t="shared" ref="E72" si="6">C72*D72</f>
        <v>0</v>
      </c>
    </row>
    <row r="73" spans="1:7" s="9" customFormat="1">
      <c r="A73" s="22">
        <v>57</v>
      </c>
      <c r="B73" s="59" t="s">
        <v>45</v>
      </c>
      <c r="C73" s="64">
        <v>0</v>
      </c>
      <c r="D73" s="16"/>
      <c r="E73" s="21">
        <f t="shared" si="4"/>
        <v>0</v>
      </c>
    </row>
    <row r="74" spans="1:7">
      <c r="A74" s="22"/>
      <c r="B74" s="25" t="s">
        <v>46</v>
      </c>
      <c r="C74" s="2"/>
      <c r="D74" s="2"/>
      <c r="E74" s="17">
        <f>SUM(E57:E73)</f>
        <v>0</v>
      </c>
    </row>
    <row r="75" spans="1:7" ht="15" customHeight="1">
      <c r="A75" s="1"/>
      <c r="B75" s="2"/>
      <c r="C75" s="2"/>
      <c r="D75" s="3"/>
      <c r="E75" s="4"/>
    </row>
    <row r="76" spans="1:7" ht="43.5">
      <c r="A76" s="18"/>
      <c r="B76" s="27" t="s">
        <v>113</v>
      </c>
      <c r="C76" s="27"/>
      <c r="D76" s="20"/>
      <c r="E76" s="21"/>
      <c r="G76" s="9"/>
    </row>
    <row r="77" spans="1:7">
      <c r="A77" s="22">
        <v>58</v>
      </c>
      <c r="B77" s="24" t="s">
        <v>111</v>
      </c>
      <c r="C77" s="64">
        <v>0</v>
      </c>
      <c r="D77" s="20"/>
      <c r="E77" s="21">
        <f t="shared" ref="E77:E80" si="7">C77*D77</f>
        <v>0</v>
      </c>
    </row>
    <row r="78" spans="1:7">
      <c r="A78" s="22">
        <v>59</v>
      </c>
      <c r="B78" s="24" t="s">
        <v>112</v>
      </c>
      <c r="C78" s="64">
        <v>0</v>
      </c>
      <c r="D78" s="20"/>
      <c r="E78" s="21">
        <f t="shared" si="7"/>
        <v>0</v>
      </c>
    </row>
    <row r="79" spans="1:7">
      <c r="A79" s="22">
        <v>60</v>
      </c>
      <c r="B79" s="59" t="s">
        <v>47</v>
      </c>
      <c r="C79" s="64">
        <v>0</v>
      </c>
      <c r="D79" s="20"/>
      <c r="E79" s="21">
        <f t="shared" si="7"/>
        <v>0</v>
      </c>
      <c r="G79" s="9"/>
    </row>
    <row r="80" spans="1:7">
      <c r="A80" s="22">
        <v>61</v>
      </c>
      <c r="B80" s="59" t="s">
        <v>47</v>
      </c>
      <c r="C80" s="64">
        <v>0</v>
      </c>
      <c r="D80" s="20"/>
      <c r="E80" s="21">
        <f t="shared" si="7"/>
        <v>0</v>
      </c>
      <c r="G80" s="9"/>
    </row>
    <row r="81" spans="1:7">
      <c r="A81" s="22"/>
      <c r="B81" s="25" t="s">
        <v>48</v>
      </c>
      <c r="C81" s="2"/>
      <c r="D81" s="3"/>
      <c r="E81" s="17">
        <f>SUM(E77:E80)</f>
        <v>0</v>
      </c>
      <c r="G81" s="9"/>
    </row>
    <row r="82" spans="1:7" ht="15" customHeight="1">
      <c r="A82" s="1"/>
      <c r="B82" s="2"/>
      <c r="C82" s="2"/>
      <c r="D82" s="3"/>
      <c r="E82" s="4"/>
    </row>
    <row r="83" spans="1:7">
      <c r="A83" s="18"/>
      <c r="B83" s="27" t="s">
        <v>49</v>
      </c>
      <c r="C83" s="27"/>
      <c r="D83" s="20"/>
      <c r="E83" s="21"/>
      <c r="G83" s="9"/>
    </row>
    <row r="84" spans="1:7">
      <c r="A84" s="22">
        <v>62</v>
      </c>
      <c r="B84" s="59" t="s">
        <v>50</v>
      </c>
      <c r="C84" s="64">
        <v>0</v>
      </c>
      <c r="D84" s="20"/>
      <c r="E84" s="21">
        <f t="shared" ref="E84:E87" si="8">C84*D84</f>
        <v>0</v>
      </c>
      <c r="G84" s="9"/>
    </row>
    <row r="85" spans="1:7">
      <c r="A85" s="22">
        <v>63</v>
      </c>
      <c r="B85" s="59" t="s">
        <v>50</v>
      </c>
      <c r="C85" s="64">
        <v>0</v>
      </c>
      <c r="D85" s="20"/>
      <c r="E85" s="21">
        <f t="shared" si="8"/>
        <v>0</v>
      </c>
      <c r="G85" s="9"/>
    </row>
    <row r="86" spans="1:7">
      <c r="A86" s="22">
        <v>64</v>
      </c>
      <c r="B86" s="59" t="s">
        <v>50</v>
      </c>
      <c r="C86" s="64">
        <v>0</v>
      </c>
      <c r="D86" s="20"/>
      <c r="E86" s="21">
        <f t="shared" si="8"/>
        <v>0</v>
      </c>
      <c r="G86" s="9"/>
    </row>
    <row r="87" spans="1:7">
      <c r="A87" s="22">
        <v>65</v>
      </c>
      <c r="B87" s="59" t="s">
        <v>50</v>
      </c>
      <c r="C87" s="64">
        <v>0</v>
      </c>
      <c r="D87" s="20"/>
      <c r="E87" s="21">
        <f t="shared" si="8"/>
        <v>0</v>
      </c>
    </row>
    <row r="88" spans="1:7">
      <c r="A88" s="22"/>
      <c r="B88" s="25" t="s">
        <v>51</v>
      </c>
      <c r="C88" s="2"/>
      <c r="D88" s="3"/>
      <c r="E88" s="17">
        <f>SUM(E83:E87)</f>
        <v>0</v>
      </c>
      <c r="G88" s="9"/>
    </row>
    <row r="89" spans="1:7" ht="15" customHeight="1">
      <c r="A89" s="1"/>
      <c r="B89" s="2"/>
      <c r="C89" s="2"/>
      <c r="D89" s="3"/>
      <c r="E89" s="4"/>
    </row>
    <row r="90" spans="1:7">
      <c r="A90" s="22"/>
      <c r="B90" s="93" t="s">
        <v>126</v>
      </c>
      <c r="C90" s="94"/>
      <c r="D90" s="95"/>
      <c r="E90" s="17">
        <f>SUM(E14,E37,E54,E74,E81,E88)</f>
        <v>0</v>
      </c>
    </row>
  </sheetData>
  <sortState xmlns:xlrd2="http://schemas.microsoft.com/office/spreadsheetml/2017/richdata2" ref="F57:G80">
    <sortCondition ref="G57:G80"/>
  </sortState>
  <mergeCells count="6">
    <mergeCell ref="A1:E1"/>
    <mergeCell ref="A4:E4"/>
    <mergeCell ref="A3:E3"/>
    <mergeCell ref="A2:E2"/>
    <mergeCell ref="B90:D90"/>
    <mergeCell ref="A5:E5"/>
  </mergeCells>
  <phoneticPr fontId="10" type="noConversion"/>
  <dataValidations count="1">
    <dataValidation allowBlank="1" showErrorMessage="1" prompt="Insert license fees here..." sqref="B8" xr:uid="{80CC7D15-C59A-491C-97A3-DC7F03DD438B}"/>
  </dataValidations>
  <pageMargins left="0.25" right="0.25"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0907-2539-4B17-9328-47E67D3C20ED}">
  <sheetPr>
    <pageSetUpPr fitToPage="1"/>
  </sheetPr>
  <dimension ref="A1:G39"/>
  <sheetViews>
    <sheetView zoomScaleNormal="100" workbookViewId="0">
      <selection activeCell="B9" sqref="B9"/>
    </sheetView>
  </sheetViews>
  <sheetFormatPr defaultColWidth="8.81640625" defaultRowHeight="14.5"/>
  <cols>
    <col min="1" max="1" width="8.1796875" style="8" bestFit="1" customWidth="1"/>
    <col min="2" max="2" width="63.363281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6" t="s">
        <v>127</v>
      </c>
      <c r="B1" s="86"/>
      <c r="C1" s="86"/>
      <c r="D1" s="86"/>
      <c r="E1" s="87"/>
    </row>
    <row r="2" spans="1:7" s="5" customFormat="1" ht="19.5">
      <c r="A2" s="86" t="s">
        <v>0</v>
      </c>
      <c r="B2" s="86"/>
      <c r="C2" s="86"/>
      <c r="D2" s="86"/>
      <c r="E2" s="87"/>
    </row>
    <row r="3" spans="1:7" s="5" customFormat="1">
      <c r="A3" s="91" t="s">
        <v>1</v>
      </c>
      <c r="B3" s="91"/>
      <c r="C3" s="91"/>
      <c r="D3" s="91"/>
      <c r="E3" s="92"/>
    </row>
    <row r="4" spans="1:7" s="5" customFormat="1" ht="18.5">
      <c r="A4" s="88" t="s">
        <v>120</v>
      </c>
      <c r="B4" s="89"/>
      <c r="C4" s="89"/>
      <c r="D4" s="89"/>
      <c r="E4" s="90"/>
      <c r="G4" s="6"/>
    </row>
    <row r="5" spans="1:7" s="5" customFormat="1" ht="26.5" customHeight="1">
      <c r="A5" s="96" t="s">
        <v>52</v>
      </c>
      <c r="B5" s="96"/>
      <c r="C5" s="96"/>
      <c r="D5" s="96"/>
      <c r="E5" s="96"/>
      <c r="G5" s="6"/>
    </row>
    <row r="6" spans="1:7">
      <c r="A6" s="14" t="s">
        <v>2</v>
      </c>
      <c r="B6" s="15" t="s">
        <v>3</v>
      </c>
      <c r="C6" s="15" t="s">
        <v>4</v>
      </c>
      <c r="D6" s="16" t="s">
        <v>5</v>
      </c>
      <c r="E6" s="17" t="s">
        <v>6</v>
      </c>
      <c r="F6" s="7"/>
    </row>
    <row r="7" spans="1:7" ht="43" customHeight="1">
      <c r="A7" s="18"/>
      <c r="B7" s="27" t="s">
        <v>121</v>
      </c>
      <c r="C7" s="27"/>
      <c r="D7" s="20"/>
      <c r="E7" s="21"/>
      <c r="G7" s="9"/>
    </row>
    <row r="8" spans="1:7" s="9" customFormat="1">
      <c r="A8" s="22">
        <v>1</v>
      </c>
      <c r="B8" s="24" t="s">
        <v>38</v>
      </c>
      <c r="C8" s="64">
        <v>0</v>
      </c>
      <c r="D8" s="16"/>
      <c r="E8" s="21">
        <f>C8*D8</f>
        <v>0</v>
      </c>
    </row>
    <row r="9" spans="1:7" s="9" customFormat="1">
      <c r="A9" s="22">
        <v>2</v>
      </c>
      <c r="B9" s="24" t="s">
        <v>39</v>
      </c>
      <c r="C9" s="64">
        <v>0</v>
      </c>
      <c r="D9" s="16"/>
      <c r="E9" s="21">
        <f t="shared" ref="E9:E16" si="0">C9*D9</f>
        <v>0</v>
      </c>
    </row>
    <row r="10" spans="1:7" s="9" customFormat="1">
      <c r="A10" s="22">
        <v>3</v>
      </c>
      <c r="B10" s="24" t="s">
        <v>40</v>
      </c>
      <c r="C10" s="64">
        <v>0</v>
      </c>
      <c r="D10" s="16"/>
      <c r="E10" s="21">
        <f t="shared" si="0"/>
        <v>0</v>
      </c>
    </row>
    <row r="11" spans="1:7" s="9" customFormat="1">
      <c r="A11" s="22">
        <v>4</v>
      </c>
      <c r="B11" s="24" t="s">
        <v>41</v>
      </c>
      <c r="C11" s="64">
        <v>0</v>
      </c>
      <c r="D11" s="16"/>
      <c r="E11" s="21">
        <f t="shared" si="0"/>
        <v>0</v>
      </c>
    </row>
    <row r="12" spans="1:7" s="9" customFormat="1">
      <c r="A12" s="22">
        <v>5</v>
      </c>
      <c r="B12" s="24" t="s">
        <v>42</v>
      </c>
      <c r="C12" s="64">
        <v>0</v>
      </c>
      <c r="D12" s="16"/>
      <c r="E12" s="21">
        <f t="shared" si="0"/>
        <v>0</v>
      </c>
    </row>
    <row r="13" spans="1:7" s="9" customFormat="1">
      <c r="A13" s="22">
        <v>6</v>
      </c>
      <c r="B13" s="24" t="s">
        <v>43</v>
      </c>
      <c r="C13" s="64">
        <v>0</v>
      </c>
      <c r="D13" s="16"/>
      <c r="E13" s="21">
        <f t="shared" si="0"/>
        <v>0</v>
      </c>
    </row>
    <row r="14" spans="1:7" s="9" customFormat="1">
      <c r="A14" s="22">
        <v>7</v>
      </c>
      <c r="B14" s="24" t="s">
        <v>53</v>
      </c>
      <c r="C14" s="64">
        <v>0</v>
      </c>
      <c r="D14" s="16"/>
      <c r="E14" s="21">
        <f t="shared" si="0"/>
        <v>0</v>
      </c>
    </row>
    <row r="15" spans="1:7" s="9" customFormat="1">
      <c r="A15" s="22">
        <v>8</v>
      </c>
      <c r="B15" s="24" t="s">
        <v>54</v>
      </c>
      <c r="C15" s="64">
        <v>0</v>
      </c>
      <c r="D15" s="16"/>
      <c r="E15" s="21">
        <f t="shared" si="0"/>
        <v>0</v>
      </c>
    </row>
    <row r="16" spans="1:7" s="9" customFormat="1">
      <c r="A16" s="22">
        <v>9</v>
      </c>
      <c r="B16" s="24" t="s">
        <v>44</v>
      </c>
      <c r="C16" s="64">
        <v>0</v>
      </c>
      <c r="D16" s="16"/>
      <c r="E16" s="21">
        <f t="shared" si="0"/>
        <v>0</v>
      </c>
    </row>
    <row r="17" spans="1:5" s="9" customFormat="1">
      <c r="A17" s="22"/>
      <c r="B17" s="59" t="s">
        <v>57</v>
      </c>
      <c r="C17" s="64">
        <v>0</v>
      </c>
      <c r="D17" s="16"/>
      <c r="E17" s="21">
        <f t="shared" ref="E17:E20" si="1">C17*D17</f>
        <v>0</v>
      </c>
    </row>
    <row r="18" spans="1:5" s="9" customFormat="1">
      <c r="A18" s="22"/>
      <c r="B18" s="59" t="s">
        <v>57</v>
      </c>
      <c r="C18" s="64">
        <v>0</v>
      </c>
      <c r="D18" s="16"/>
      <c r="E18" s="21">
        <f t="shared" si="1"/>
        <v>0</v>
      </c>
    </row>
    <row r="19" spans="1:5" s="9" customFormat="1">
      <c r="A19" s="22"/>
      <c r="B19" s="59" t="s">
        <v>57</v>
      </c>
      <c r="C19" s="64">
        <v>0</v>
      </c>
      <c r="D19" s="16"/>
      <c r="E19" s="21">
        <f t="shared" si="1"/>
        <v>0</v>
      </c>
    </row>
    <row r="20" spans="1:5" s="9" customFormat="1">
      <c r="A20" s="22"/>
      <c r="B20" s="59" t="s">
        <v>57</v>
      </c>
      <c r="C20" s="64">
        <v>0</v>
      </c>
      <c r="D20" s="16"/>
      <c r="E20" s="21">
        <f t="shared" si="1"/>
        <v>0</v>
      </c>
    </row>
    <row r="21" spans="1:5" s="9" customFormat="1">
      <c r="A21" s="22"/>
      <c r="B21" s="25" t="s">
        <v>101</v>
      </c>
      <c r="C21" s="2"/>
      <c r="D21" s="2"/>
      <c r="E21" s="17">
        <f>SUM(E8:E20)</f>
        <v>0</v>
      </c>
    </row>
    <row r="22" spans="1:5" ht="15" customHeight="1">
      <c r="A22" s="1"/>
      <c r="B22" s="2"/>
      <c r="C22" s="2"/>
      <c r="D22" s="3"/>
      <c r="E22" s="4"/>
    </row>
    <row r="23" spans="1:5" s="9" customFormat="1" ht="58">
      <c r="A23" s="26"/>
      <c r="B23" s="19" t="s">
        <v>122</v>
      </c>
      <c r="C23" s="19"/>
      <c r="D23" s="16"/>
      <c r="E23" s="17"/>
    </row>
    <row r="24" spans="1:5" s="9" customFormat="1">
      <c r="A24" s="22">
        <v>10</v>
      </c>
      <c r="B24" s="24"/>
      <c r="C24" s="64">
        <v>0</v>
      </c>
      <c r="D24" s="16"/>
      <c r="E24" s="21">
        <f>C24*D24</f>
        <v>0</v>
      </c>
    </row>
    <row r="25" spans="1:5" s="9" customFormat="1">
      <c r="A25" s="22">
        <v>11</v>
      </c>
      <c r="B25" s="24"/>
      <c r="C25" s="64">
        <v>0</v>
      </c>
      <c r="D25" s="16"/>
      <c r="E25" s="21">
        <f t="shared" ref="E25:E28" si="2">C25*D25</f>
        <v>0</v>
      </c>
    </row>
    <row r="26" spans="1:5" s="9" customFormat="1">
      <c r="A26" s="22">
        <v>12</v>
      </c>
      <c r="B26" s="24"/>
      <c r="C26" s="64">
        <v>0</v>
      </c>
      <c r="D26" s="16"/>
      <c r="E26" s="21">
        <f t="shared" si="2"/>
        <v>0</v>
      </c>
    </row>
    <row r="27" spans="1:5" s="9" customFormat="1">
      <c r="A27" s="22">
        <v>13</v>
      </c>
      <c r="B27" s="24"/>
      <c r="C27" s="64">
        <v>0</v>
      </c>
      <c r="D27" s="16"/>
      <c r="E27" s="21">
        <f t="shared" si="2"/>
        <v>0</v>
      </c>
    </row>
    <row r="28" spans="1:5" s="9" customFormat="1">
      <c r="A28" s="22">
        <v>14</v>
      </c>
      <c r="B28" s="24"/>
      <c r="C28" s="64">
        <v>0</v>
      </c>
      <c r="D28" s="16"/>
      <c r="E28" s="21">
        <f t="shared" si="2"/>
        <v>0</v>
      </c>
    </row>
    <row r="29" spans="1:5" s="9" customFormat="1">
      <c r="A29" s="22"/>
      <c r="B29" s="25" t="s">
        <v>25</v>
      </c>
      <c r="C29" s="2"/>
      <c r="D29" s="2"/>
      <c r="E29" s="17">
        <f>SUM(E24:E28)</f>
        <v>0</v>
      </c>
    </row>
    <row r="30" spans="1:5" s="9" customFormat="1" ht="15" customHeight="1">
      <c r="A30" s="1"/>
      <c r="B30" s="2"/>
      <c r="C30" s="2"/>
      <c r="D30" s="3"/>
      <c r="E30" s="4"/>
    </row>
    <row r="31" spans="1:5" ht="43.5">
      <c r="A31" s="18"/>
      <c r="B31" s="19" t="s">
        <v>123</v>
      </c>
      <c r="C31" s="19"/>
      <c r="D31" s="20"/>
      <c r="E31" s="21"/>
    </row>
    <row r="32" spans="1:5">
      <c r="A32" s="22">
        <v>15</v>
      </c>
      <c r="B32" s="23"/>
      <c r="C32" s="64">
        <v>0</v>
      </c>
      <c r="D32" s="20"/>
      <c r="E32" s="21">
        <f>C32*D32</f>
        <v>0</v>
      </c>
    </row>
    <row r="33" spans="1:5">
      <c r="A33" s="22">
        <v>16</v>
      </c>
      <c r="B33" s="19"/>
      <c r="C33" s="64">
        <v>0</v>
      </c>
      <c r="D33" s="20"/>
      <c r="E33" s="21">
        <f t="shared" ref="E33:E36" si="3">C33*D33</f>
        <v>0</v>
      </c>
    </row>
    <row r="34" spans="1:5">
      <c r="A34" s="22">
        <v>17</v>
      </c>
      <c r="B34" s="19"/>
      <c r="C34" s="64">
        <v>0</v>
      </c>
      <c r="D34" s="20"/>
      <c r="E34" s="21">
        <f t="shared" si="3"/>
        <v>0</v>
      </c>
    </row>
    <row r="35" spans="1:5">
      <c r="A35" s="22">
        <v>18</v>
      </c>
      <c r="B35" s="19"/>
      <c r="C35" s="64">
        <v>0</v>
      </c>
      <c r="D35" s="20"/>
      <c r="E35" s="21">
        <f t="shared" si="3"/>
        <v>0</v>
      </c>
    </row>
    <row r="36" spans="1:5">
      <c r="A36" s="22">
        <v>19</v>
      </c>
      <c r="B36" s="19"/>
      <c r="C36" s="64">
        <v>0</v>
      </c>
      <c r="D36" s="20"/>
      <c r="E36" s="21">
        <f t="shared" si="3"/>
        <v>0</v>
      </c>
    </row>
    <row r="37" spans="1:5" s="9" customFormat="1">
      <c r="A37" s="22"/>
      <c r="B37" s="25" t="s">
        <v>37</v>
      </c>
      <c r="C37" s="2"/>
      <c r="D37" s="2"/>
      <c r="E37" s="17">
        <f>SUM(E32:E36)</f>
        <v>0</v>
      </c>
    </row>
    <row r="38" spans="1:5" ht="15" customHeight="1">
      <c r="A38" s="1"/>
      <c r="B38" s="2"/>
      <c r="C38" s="2"/>
      <c r="D38" s="3"/>
      <c r="E38" s="4"/>
    </row>
    <row r="39" spans="1:5">
      <c r="A39" s="22"/>
      <c r="B39" s="93" t="s">
        <v>108</v>
      </c>
      <c r="C39" s="94"/>
      <c r="D39" s="95"/>
      <c r="E39" s="17">
        <f>SUM(E21,E29,E37)</f>
        <v>0</v>
      </c>
    </row>
  </sheetData>
  <mergeCells count="6">
    <mergeCell ref="B39:D39"/>
    <mergeCell ref="A1:E1"/>
    <mergeCell ref="A2:E2"/>
    <mergeCell ref="A3:E3"/>
    <mergeCell ref="A4:E4"/>
    <mergeCell ref="A5:E5"/>
  </mergeCells>
  <pageMargins left="0.25" right="0.25"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629AE-A4E8-4239-86C0-4935A171A9BD}">
  <sheetPr>
    <pageSetUpPr fitToPage="1"/>
  </sheetPr>
  <dimension ref="A1:G63"/>
  <sheetViews>
    <sheetView zoomScaleNormal="100" workbookViewId="0">
      <selection activeCell="B7" sqref="B7"/>
    </sheetView>
  </sheetViews>
  <sheetFormatPr defaultColWidth="8.81640625" defaultRowHeight="14.5"/>
  <cols>
    <col min="1" max="1" width="8.1796875" style="8" customWidth="1"/>
    <col min="2" max="2" width="62.81640625" style="11" customWidth="1"/>
    <col min="3" max="3" width="10.81640625" style="11" customWidth="1"/>
    <col min="4" max="4" width="11.81640625" style="12" customWidth="1"/>
    <col min="5" max="5" width="21.26953125" style="13" customWidth="1"/>
    <col min="6" max="6" width="55.7265625" style="8" customWidth="1"/>
    <col min="7" max="16384" width="8.81640625" style="8"/>
  </cols>
  <sheetData>
    <row r="1" spans="1:7" s="5" customFormat="1" ht="19.5">
      <c r="A1" s="86" t="s">
        <v>127</v>
      </c>
      <c r="B1" s="86"/>
      <c r="C1" s="86"/>
      <c r="D1" s="86"/>
      <c r="E1" s="87"/>
    </row>
    <row r="2" spans="1:7" s="5" customFormat="1" ht="19.5">
      <c r="A2" s="86" t="s">
        <v>0</v>
      </c>
      <c r="B2" s="86"/>
      <c r="C2" s="86"/>
      <c r="D2" s="86"/>
      <c r="E2" s="87"/>
    </row>
    <row r="3" spans="1:7" s="5" customFormat="1">
      <c r="A3" s="91" t="s">
        <v>1</v>
      </c>
      <c r="B3" s="91"/>
      <c r="C3" s="91"/>
      <c r="D3" s="91"/>
      <c r="E3" s="92"/>
    </row>
    <row r="4" spans="1:7" s="5" customFormat="1" ht="18.5">
      <c r="A4" s="88" t="s">
        <v>55</v>
      </c>
      <c r="B4" s="89"/>
      <c r="C4" s="89"/>
      <c r="D4" s="89"/>
      <c r="E4" s="90"/>
      <c r="G4" s="6"/>
    </row>
    <row r="5" spans="1:7" s="5" customFormat="1" ht="25" customHeight="1">
      <c r="A5" s="96" t="s">
        <v>56</v>
      </c>
      <c r="B5" s="96"/>
      <c r="C5" s="96"/>
      <c r="D5" s="96"/>
      <c r="E5" s="96"/>
      <c r="G5" s="6"/>
    </row>
    <row r="6" spans="1:7">
      <c r="A6" s="14" t="s">
        <v>2</v>
      </c>
      <c r="B6" s="15" t="s">
        <v>3</v>
      </c>
      <c r="C6" s="15" t="s">
        <v>4</v>
      </c>
      <c r="D6" s="16" t="s">
        <v>5</v>
      </c>
      <c r="E6" s="17" t="s">
        <v>6</v>
      </c>
      <c r="F6" s="7"/>
    </row>
    <row r="7" spans="1:7" ht="43.5" customHeight="1">
      <c r="A7" s="18"/>
      <c r="B7" s="27" t="s">
        <v>117</v>
      </c>
      <c r="C7" s="27"/>
      <c r="D7" s="20"/>
      <c r="E7" s="21"/>
      <c r="G7" s="9"/>
    </row>
    <row r="8" spans="1:7" s="9" customFormat="1">
      <c r="A8" s="22">
        <v>1</v>
      </c>
      <c r="B8" s="24" t="s">
        <v>38</v>
      </c>
      <c r="C8" s="64">
        <v>0</v>
      </c>
      <c r="D8" s="16"/>
      <c r="E8" s="21">
        <f>C8*D8</f>
        <v>0</v>
      </c>
    </row>
    <row r="9" spans="1:7" s="9" customFormat="1">
      <c r="A9" s="22">
        <v>2</v>
      </c>
      <c r="B9" s="24" t="s">
        <v>39</v>
      </c>
      <c r="C9" s="64">
        <v>0</v>
      </c>
      <c r="D9" s="16"/>
      <c r="E9" s="21">
        <f t="shared" ref="E9:E20" si="0">C9*D9</f>
        <v>0</v>
      </c>
    </row>
    <row r="10" spans="1:7" s="9" customFormat="1">
      <c r="A10" s="22">
        <v>3</v>
      </c>
      <c r="B10" s="24" t="s">
        <v>40</v>
      </c>
      <c r="C10" s="64">
        <v>0</v>
      </c>
      <c r="D10" s="16"/>
      <c r="E10" s="21">
        <f t="shared" si="0"/>
        <v>0</v>
      </c>
    </row>
    <row r="11" spans="1:7" s="9" customFormat="1">
      <c r="A11" s="22">
        <v>4</v>
      </c>
      <c r="B11" s="24" t="s">
        <v>41</v>
      </c>
      <c r="C11" s="64">
        <v>0</v>
      </c>
      <c r="D11" s="16"/>
      <c r="E11" s="21">
        <f t="shared" si="0"/>
        <v>0</v>
      </c>
    </row>
    <row r="12" spans="1:7" s="9" customFormat="1">
      <c r="A12" s="22">
        <v>5</v>
      </c>
      <c r="B12" s="24" t="s">
        <v>42</v>
      </c>
      <c r="C12" s="64">
        <v>0</v>
      </c>
      <c r="D12" s="16"/>
      <c r="E12" s="21">
        <f t="shared" si="0"/>
        <v>0</v>
      </c>
    </row>
    <row r="13" spans="1:7" s="9" customFormat="1">
      <c r="A13" s="22">
        <v>6</v>
      </c>
      <c r="B13" s="24" t="s">
        <v>43</v>
      </c>
      <c r="C13" s="64">
        <v>0</v>
      </c>
      <c r="D13" s="16"/>
      <c r="E13" s="21">
        <f t="shared" si="0"/>
        <v>0</v>
      </c>
    </row>
    <row r="14" spans="1:7" s="9" customFormat="1">
      <c r="A14" s="22">
        <v>7</v>
      </c>
      <c r="B14" s="24" t="s">
        <v>53</v>
      </c>
      <c r="C14" s="64">
        <v>0</v>
      </c>
      <c r="D14" s="16"/>
      <c r="E14" s="21">
        <f t="shared" si="0"/>
        <v>0</v>
      </c>
    </row>
    <row r="15" spans="1:7" s="9" customFormat="1">
      <c r="A15" s="22">
        <v>8</v>
      </c>
      <c r="B15" s="24" t="s">
        <v>54</v>
      </c>
      <c r="C15" s="64">
        <v>0</v>
      </c>
      <c r="D15" s="16"/>
      <c r="E15" s="21">
        <f t="shared" si="0"/>
        <v>0</v>
      </c>
    </row>
    <row r="16" spans="1:7" s="9" customFormat="1">
      <c r="A16" s="22">
        <v>9</v>
      </c>
      <c r="B16" s="24" t="s">
        <v>44</v>
      </c>
      <c r="C16" s="64">
        <v>0</v>
      </c>
      <c r="D16" s="16"/>
      <c r="E16" s="21">
        <f t="shared" si="0"/>
        <v>0</v>
      </c>
    </row>
    <row r="17" spans="1:5" s="9" customFormat="1">
      <c r="A17" s="22">
        <v>11</v>
      </c>
      <c r="B17" s="59" t="s">
        <v>57</v>
      </c>
      <c r="C17" s="64">
        <v>0</v>
      </c>
      <c r="D17" s="16"/>
      <c r="E17" s="21">
        <f t="shared" si="0"/>
        <v>0</v>
      </c>
    </row>
    <row r="18" spans="1:5" s="9" customFormat="1">
      <c r="A18" s="22">
        <v>12</v>
      </c>
      <c r="B18" s="59" t="s">
        <v>57</v>
      </c>
      <c r="C18" s="64">
        <v>0</v>
      </c>
      <c r="D18" s="16"/>
      <c r="E18" s="21">
        <f t="shared" si="0"/>
        <v>0</v>
      </c>
    </row>
    <row r="19" spans="1:5" s="9" customFormat="1">
      <c r="A19" s="22">
        <v>13</v>
      </c>
      <c r="B19" s="59" t="s">
        <v>57</v>
      </c>
      <c r="C19" s="64">
        <v>0</v>
      </c>
      <c r="D19" s="16"/>
      <c r="E19" s="21">
        <f t="shared" si="0"/>
        <v>0</v>
      </c>
    </row>
    <row r="20" spans="1:5">
      <c r="A20" s="22">
        <v>14</v>
      </c>
      <c r="B20" s="59" t="s">
        <v>57</v>
      </c>
      <c r="C20" s="64">
        <v>0</v>
      </c>
      <c r="D20" s="20"/>
      <c r="E20" s="21">
        <f t="shared" si="0"/>
        <v>0</v>
      </c>
    </row>
    <row r="21" spans="1:5" s="9" customFormat="1">
      <c r="A21" s="22"/>
      <c r="B21" s="25" t="s">
        <v>7</v>
      </c>
      <c r="C21" s="2"/>
      <c r="D21" s="2"/>
      <c r="E21" s="17">
        <f>SUM(E8:E20)</f>
        <v>0</v>
      </c>
    </row>
    <row r="22" spans="1:5" s="9" customFormat="1" ht="15" customHeight="1">
      <c r="A22" s="1"/>
      <c r="B22" s="2"/>
      <c r="C22" s="2"/>
      <c r="D22" s="3"/>
      <c r="E22" s="4"/>
    </row>
    <row r="23" spans="1:5" s="9" customFormat="1" ht="46" customHeight="1">
      <c r="A23" s="26"/>
      <c r="B23" s="19" t="s">
        <v>109</v>
      </c>
      <c r="C23" s="19"/>
      <c r="D23" s="16"/>
      <c r="E23" s="17"/>
    </row>
    <row r="24" spans="1:5" s="9" customFormat="1">
      <c r="A24" s="22">
        <v>15</v>
      </c>
      <c r="B24" s="24" t="s">
        <v>8</v>
      </c>
      <c r="C24" s="64">
        <v>0</v>
      </c>
      <c r="D24" s="16"/>
      <c r="E24" s="21">
        <f>C24*D24</f>
        <v>0</v>
      </c>
    </row>
    <row r="25" spans="1:5" s="9" customFormat="1">
      <c r="A25" s="22">
        <v>16</v>
      </c>
      <c r="B25" s="24" t="s">
        <v>9</v>
      </c>
      <c r="C25" s="64">
        <v>0</v>
      </c>
      <c r="D25" s="16"/>
      <c r="E25" s="21">
        <f t="shared" ref="E25:E43" si="1">C25*D25</f>
        <v>0</v>
      </c>
    </row>
    <row r="26" spans="1:5" s="9" customFormat="1">
      <c r="A26" s="22">
        <v>17</v>
      </c>
      <c r="B26" s="24" t="s">
        <v>10</v>
      </c>
      <c r="C26" s="64">
        <v>0</v>
      </c>
      <c r="D26" s="16"/>
      <c r="E26" s="21">
        <f t="shared" si="1"/>
        <v>0</v>
      </c>
    </row>
    <row r="27" spans="1:5" s="9" customFormat="1">
      <c r="A27" s="22">
        <v>18</v>
      </c>
      <c r="B27" s="24" t="s">
        <v>11</v>
      </c>
      <c r="C27" s="64">
        <v>0</v>
      </c>
      <c r="D27" s="16"/>
      <c r="E27" s="21">
        <f t="shared" si="1"/>
        <v>0</v>
      </c>
    </row>
    <row r="28" spans="1:5" s="9" customFormat="1">
      <c r="A28" s="22">
        <v>19</v>
      </c>
      <c r="B28" s="24" t="s">
        <v>12</v>
      </c>
      <c r="C28" s="64">
        <v>0</v>
      </c>
      <c r="D28" s="16"/>
      <c r="E28" s="21">
        <f t="shared" si="1"/>
        <v>0</v>
      </c>
    </row>
    <row r="29" spans="1:5" s="9" customFormat="1">
      <c r="A29" s="22">
        <v>20</v>
      </c>
      <c r="B29" s="24" t="s">
        <v>13</v>
      </c>
      <c r="C29" s="64">
        <v>0</v>
      </c>
      <c r="D29" s="16"/>
      <c r="E29" s="21">
        <f t="shared" si="1"/>
        <v>0</v>
      </c>
    </row>
    <row r="30" spans="1:5" s="9" customFormat="1">
      <c r="A30" s="22">
        <v>21</v>
      </c>
      <c r="B30" s="24" t="s">
        <v>14</v>
      </c>
      <c r="C30" s="64">
        <v>0</v>
      </c>
      <c r="D30" s="16"/>
      <c r="E30" s="21">
        <f t="shared" si="1"/>
        <v>0</v>
      </c>
    </row>
    <row r="31" spans="1:5" s="9" customFormat="1">
      <c r="A31" s="22">
        <v>22</v>
      </c>
      <c r="B31" s="24" t="s">
        <v>15</v>
      </c>
      <c r="C31" s="64">
        <v>0</v>
      </c>
      <c r="D31" s="16"/>
      <c r="E31" s="21">
        <f t="shared" si="1"/>
        <v>0</v>
      </c>
    </row>
    <row r="32" spans="1:5" s="9" customFormat="1">
      <c r="A32" s="22">
        <v>23</v>
      </c>
      <c r="B32" s="24" t="s">
        <v>16</v>
      </c>
      <c r="C32" s="64">
        <v>0</v>
      </c>
      <c r="D32" s="16"/>
      <c r="E32" s="21">
        <f t="shared" si="1"/>
        <v>0</v>
      </c>
    </row>
    <row r="33" spans="1:5" s="9" customFormat="1">
      <c r="A33" s="22">
        <v>24</v>
      </c>
      <c r="B33" s="24" t="s">
        <v>17</v>
      </c>
      <c r="C33" s="64">
        <v>0</v>
      </c>
      <c r="D33" s="16"/>
      <c r="E33" s="21">
        <f t="shared" si="1"/>
        <v>0</v>
      </c>
    </row>
    <row r="34" spans="1:5" s="9" customFormat="1">
      <c r="A34" s="22">
        <v>25</v>
      </c>
      <c r="B34" s="24" t="s">
        <v>18</v>
      </c>
      <c r="C34" s="64">
        <v>0</v>
      </c>
      <c r="D34" s="16"/>
      <c r="E34" s="21">
        <f t="shared" si="1"/>
        <v>0</v>
      </c>
    </row>
    <row r="35" spans="1:5" s="9" customFormat="1">
      <c r="A35" s="22">
        <v>26</v>
      </c>
      <c r="B35" s="24" t="s">
        <v>19</v>
      </c>
      <c r="C35" s="64">
        <v>0</v>
      </c>
      <c r="D35" s="16"/>
      <c r="E35" s="21">
        <f t="shared" si="1"/>
        <v>0</v>
      </c>
    </row>
    <row r="36" spans="1:5" s="9" customFormat="1">
      <c r="A36" s="22">
        <v>27</v>
      </c>
      <c r="B36" s="24" t="s">
        <v>20</v>
      </c>
      <c r="C36" s="64">
        <v>0</v>
      </c>
      <c r="D36" s="16"/>
      <c r="E36" s="21">
        <f t="shared" si="1"/>
        <v>0</v>
      </c>
    </row>
    <row r="37" spans="1:5" s="9" customFormat="1">
      <c r="A37" s="22">
        <v>28</v>
      </c>
      <c r="B37" s="24" t="s">
        <v>21</v>
      </c>
      <c r="C37" s="64">
        <v>0</v>
      </c>
      <c r="D37" s="16"/>
      <c r="E37" s="21">
        <f t="shared" si="1"/>
        <v>0</v>
      </c>
    </row>
    <row r="38" spans="1:5" s="9" customFormat="1">
      <c r="A38" s="22">
        <v>29</v>
      </c>
      <c r="B38" s="24" t="s">
        <v>22</v>
      </c>
      <c r="C38" s="64">
        <v>0</v>
      </c>
      <c r="D38" s="16"/>
      <c r="E38" s="21">
        <f t="shared" si="1"/>
        <v>0</v>
      </c>
    </row>
    <row r="39" spans="1:5" s="9" customFormat="1">
      <c r="A39" s="22">
        <v>30</v>
      </c>
      <c r="B39" s="24" t="s">
        <v>23</v>
      </c>
      <c r="C39" s="64">
        <v>0</v>
      </c>
      <c r="D39" s="16"/>
      <c r="E39" s="21">
        <f t="shared" si="1"/>
        <v>0</v>
      </c>
    </row>
    <row r="40" spans="1:5" s="9" customFormat="1">
      <c r="A40" s="22">
        <v>31</v>
      </c>
      <c r="B40" s="59" t="s">
        <v>24</v>
      </c>
      <c r="C40" s="64">
        <v>0</v>
      </c>
      <c r="D40" s="16"/>
      <c r="E40" s="21">
        <f t="shared" si="1"/>
        <v>0</v>
      </c>
    </row>
    <row r="41" spans="1:5" s="9" customFormat="1">
      <c r="A41" s="22">
        <v>32</v>
      </c>
      <c r="B41" s="59" t="s">
        <v>24</v>
      </c>
      <c r="C41" s="64">
        <v>0</v>
      </c>
      <c r="D41" s="16"/>
      <c r="E41" s="21">
        <f t="shared" si="1"/>
        <v>0</v>
      </c>
    </row>
    <row r="42" spans="1:5" s="9" customFormat="1">
      <c r="A42" s="22">
        <v>33</v>
      </c>
      <c r="B42" s="59" t="s">
        <v>24</v>
      </c>
      <c r="C42" s="64">
        <v>0</v>
      </c>
      <c r="D42" s="16"/>
      <c r="E42" s="21">
        <f t="shared" si="1"/>
        <v>0</v>
      </c>
    </row>
    <row r="43" spans="1:5" s="9" customFormat="1">
      <c r="A43" s="22">
        <v>34</v>
      </c>
      <c r="B43" s="59" t="s">
        <v>24</v>
      </c>
      <c r="C43" s="64">
        <v>0</v>
      </c>
      <c r="D43" s="16"/>
      <c r="E43" s="21">
        <f t="shared" si="1"/>
        <v>0</v>
      </c>
    </row>
    <row r="44" spans="1:5" s="9" customFormat="1">
      <c r="A44" s="22"/>
      <c r="B44" s="25" t="s">
        <v>25</v>
      </c>
      <c r="C44" s="2"/>
      <c r="D44" s="2"/>
      <c r="E44" s="17">
        <f>SUM(E24:E43)</f>
        <v>0</v>
      </c>
    </row>
    <row r="45" spans="1:5" s="9" customFormat="1" ht="15" customHeight="1">
      <c r="A45" s="1"/>
      <c r="B45" s="2"/>
      <c r="C45" s="2"/>
      <c r="D45" s="3"/>
      <c r="E45" s="4"/>
    </row>
    <row r="46" spans="1:5" s="9" customFormat="1" ht="46" customHeight="1">
      <c r="A46" s="26"/>
      <c r="B46" s="19" t="s">
        <v>110</v>
      </c>
      <c r="C46" s="19"/>
      <c r="D46" s="16"/>
      <c r="E46" s="17"/>
    </row>
    <row r="47" spans="1:5" s="9" customFormat="1">
      <c r="A47" s="22">
        <v>35</v>
      </c>
      <c r="B47" s="24" t="s">
        <v>26</v>
      </c>
      <c r="C47" s="64">
        <v>0</v>
      </c>
      <c r="D47" s="16"/>
      <c r="E47" s="21">
        <f>C47*D47</f>
        <v>0</v>
      </c>
    </row>
    <row r="48" spans="1:5" s="9" customFormat="1">
      <c r="A48" s="22">
        <v>36</v>
      </c>
      <c r="B48" s="24" t="s">
        <v>27</v>
      </c>
      <c r="C48" s="64">
        <v>0</v>
      </c>
      <c r="D48" s="16"/>
      <c r="E48" s="21">
        <f t="shared" ref="E48:E60" si="2">C48*D48</f>
        <v>0</v>
      </c>
    </row>
    <row r="49" spans="1:5" s="9" customFormat="1">
      <c r="A49" s="22">
        <v>37</v>
      </c>
      <c r="B49" s="24" t="s">
        <v>28</v>
      </c>
      <c r="C49" s="64">
        <v>0</v>
      </c>
      <c r="D49" s="16"/>
      <c r="E49" s="21">
        <f t="shared" si="2"/>
        <v>0</v>
      </c>
    </row>
    <row r="50" spans="1:5" s="9" customFormat="1">
      <c r="A50" s="22">
        <v>38</v>
      </c>
      <c r="B50" s="24" t="s">
        <v>29</v>
      </c>
      <c r="C50" s="64">
        <v>0</v>
      </c>
      <c r="D50" s="16"/>
      <c r="E50" s="21">
        <f t="shared" si="2"/>
        <v>0</v>
      </c>
    </row>
    <row r="51" spans="1:5" s="9" customFormat="1">
      <c r="A51" s="22">
        <v>39</v>
      </c>
      <c r="B51" s="24" t="s">
        <v>30</v>
      </c>
      <c r="C51" s="64">
        <v>0</v>
      </c>
      <c r="D51" s="16"/>
      <c r="E51" s="21">
        <f t="shared" si="2"/>
        <v>0</v>
      </c>
    </row>
    <row r="52" spans="1:5" s="9" customFormat="1">
      <c r="A52" s="22">
        <v>40</v>
      </c>
      <c r="B52" s="24" t="s">
        <v>31</v>
      </c>
      <c r="C52" s="64">
        <v>0</v>
      </c>
      <c r="D52" s="16"/>
      <c r="E52" s="21">
        <f t="shared" si="2"/>
        <v>0</v>
      </c>
    </row>
    <row r="53" spans="1:5" s="9" customFormat="1">
      <c r="A53" s="22">
        <v>41</v>
      </c>
      <c r="B53" s="18" t="s">
        <v>32</v>
      </c>
      <c r="C53" s="64">
        <v>0</v>
      </c>
      <c r="D53" s="16"/>
      <c r="E53" s="21">
        <f t="shared" si="2"/>
        <v>0</v>
      </c>
    </row>
    <row r="54" spans="1:5" s="9" customFormat="1">
      <c r="A54" s="22">
        <v>42</v>
      </c>
      <c r="B54" s="18" t="s">
        <v>33</v>
      </c>
      <c r="C54" s="64">
        <v>0</v>
      </c>
      <c r="D54" s="16"/>
      <c r="E54" s="21">
        <f t="shared" si="2"/>
        <v>0</v>
      </c>
    </row>
    <row r="55" spans="1:5" s="9" customFormat="1">
      <c r="A55" s="22">
        <v>43</v>
      </c>
      <c r="B55" s="18" t="s">
        <v>34</v>
      </c>
      <c r="C55" s="64">
        <v>0</v>
      </c>
      <c r="D55" s="16"/>
      <c r="E55" s="21">
        <f t="shared" si="2"/>
        <v>0</v>
      </c>
    </row>
    <row r="56" spans="1:5" s="9" customFormat="1">
      <c r="A56" s="22">
        <v>44</v>
      </c>
      <c r="B56" s="18" t="s">
        <v>35</v>
      </c>
      <c r="C56" s="64">
        <v>0</v>
      </c>
      <c r="D56" s="16"/>
      <c r="E56" s="21">
        <f t="shared" si="2"/>
        <v>0</v>
      </c>
    </row>
    <row r="57" spans="1:5" s="9" customFormat="1">
      <c r="A57" s="22">
        <v>45</v>
      </c>
      <c r="B57" s="59" t="s">
        <v>58</v>
      </c>
      <c r="C57" s="64">
        <v>0</v>
      </c>
      <c r="D57" s="16"/>
      <c r="E57" s="21">
        <f t="shared" si="2"/>
        <v>0</v>
      </c>
    </row>
    <row r="58" spans="1:5" s="9" customFormat="1">
      <c r="A58" s="22">
        <v>46</v>
      </c>
      <c r="B58" s="59" t="s">
        <v>58</v>
      </c>
      <c r="C58" s="64"/>
      <c r="D58" s="16"/>
      <c r="E58" s="21">
        <f t="shared" si="2"/>
        <v>0</v>
      </c>
    </row>
    <row r="59" spans="1:5" s="9" customFormat="1">
      <c r="A59" s="22">
        <v>47</v>
      </c>
      <c r="B59" s="59" t="s">
        <v>58</v>
      </c>
      <c r="C59" s="64">
        <v>0</v>
      </c>
      <c r="D59" s="16"/>
      <c r="E59" s="21">
        <f t="shared" si="2"/>
        <v>0</v>
      </c>
    </row>
    <row r="60" spans="1:5" s="9" customFormat="1">
      <c r="A60" s="22">
        <v>48</v>
      </c>
      <c r="B60" s="59" t="s">
        <v>58</v>
      </c>
      <c r="C60" s="64">
        <v>0</v>
      </c>
      <c r="D60" s="16"/>
      <c r="E60" s="21">
        <f t="shared" si="2"/>
        <v>0</v>
      </c>
    </row>
    <row r="61" spans="1:5" s="9" customFormat="1">
      <c r="A61" s="22"/>
      <c r="B61" s="25" t="s">
        <v>37</v>
      </c>
      <c r="C61" s="2"/>
      <c r="D61" s="2"/>
      <c r="E61" s="17">
        <f>SUM(E47:E60)</f>
        <v>0</v>
      </c>
    </row>
    <row r="62" spans="1:5" ht="15" customHeight="1">
      <c r="A62" s="1"/>
      <c r="B62" s="2"/>
      <c r="C62" s="2"/>
      <c r="D62" s="3"/>
      <c r="E62" s="4"/>
    </row>
    <row r="63" spans="1:5">
      <c r="A63" s="22"/>
      <c r="B63" s="93" t="s">
        <v>107</v>
      </c>
      <c r="C63" s="94"/>
      <c r="D63" s="95"/>
      <c r="E63" s="17">
        <f>SUM(E21,E44,E61)</f>
        <v>0</v>
      </c>
    </row>
  </sheetData>
  <mergeCells count="6">
    <mergeCell ref="B63:D63"/>
    <mergeCell ref="A1:E1"/>
    <mergeCell ref="A2:E2"/>
    <mergeCell ref="A3:E3"/>
    <mergeCell ref="A4:E4"/>
    <mergeCell ref="A5:E5"/>
  </mergeCells>
  <pageMargins left="0.25" right="0.25" top="0.75" bottom="0.75" header="0.3" footer="0.3"/>
  <pageSetup scale="7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811F9-B972-4687-A6DD-24E7370F6851}">
  <dimension ref="A1:K24"/>
  <sheetViews>
    <sheetView zoomScale="115" zoomScaleNormal="115" workbookViewId="0">
      <selection activeCell="F12" sqref="F12"/>
    </sheetView>
  </sheetViews>
  <sheetFormatPr defaultColWidth="8.81640625" defaultRowHeight="14.5"/>
  <cols>
    <col min="1" max="1" width="8.1796875" style="8" bestFit="1" customWidth="1"/>
    <col min="2" max="2" width="52.81640625" style="8" customWidth="1"/>
    <col min="3" max="3" width="13.26953125" style="8" customWidth="1"/>
    <col min="4" max="4" width="14" style="8" customWidth="1"/>
    <col min="5" max="5" width="13.81640625" style="8" customWidth="1"/>
    <col min="6" max="10" width="14.1796875" style="8" customWidth="1"/>
    <col min="11" max="11" width="18.54296875" style="8" customWidth="1"/>
    <col min="12" max="16384" width="8.81640625" style="8"/>
  </cols>
  <sheetData>
    <row r="1" spans="1:11" ht="19.5" customHeight="1">
      <c r="A1" s="97" t="s">
        <v>127</v>
      </c>
      <c r="B1" s="97"/>
      <c r="C1" s="97"/>
      <c r="D1" s="97"/>
      <c r="E1" s="97"/>
      <c r="F1" s="97"/>
      <c r="G1" s="97"/>
      <c r="H1" s="97"/>
      <c r="I1" s="97"/>
      <c r="J1" s="97"/>
      <c r="K1" s="98"/>
    </row>
    <row r="2" spans="1:11" ht="19.5">
      <c r="A2" s="97" t="s">
        <v>0</v>
      </c>
      <c r="B2" s="97"/>
      <c r="C2" s="97"/>
      <c r="D2" s="97"/>
      <c r="E2" s="97"/>
      <c r="F2" s="97"/>
      <c r="G2" s="97"/>
      <c r="H2" s="97"/>
      <c r="I2" s="97"/>
      <c r="J2" s="97"/>
      <c r="K2" s="98"/>
    </row>
    <row r="3" spans="1:11">
      <c r="A3" s="99" t="s">
        <v>1</v>
      </c>
      <c r="B3" s="99"/>
      <c r="C3" s="99"/>
      <c r="D3" s="99"/>
      <c r="E3" s="99"/>
      <c r="F3" s="99"/>
      <c r="G3" s="99"/>
      <c r="H3" s="99"/>
      <c r="I3" s="99"/>
      <c r="J3" s="99"/>
      <c r="K3" s="100"/>
    </row>
    <row r="4" spans="1:11" ht="20.149999999999999" customHeight="1" thickBot="1">
      <c r="A4" s="101" t="s">
        <v>102</v>
      </c>
      <c r="B4" s="101"/>
      <c r="C4" s="102"/>
      <c r="D4" s="101"/>
      <c r="E4" s="101"/>
      <c r="F4" s="101"/>
      <c r="G4" s="101"/>
      <c r="H4" s="101"/>
      <c r="I4" s="101"/>
      <c r="J4" s="101"/>
      <c r="K4" s="101"/>
    </row>
    <row r="5" spans="1:11" ht="42" thickBot="1">
      <c r="A5" s="33" t="s">
        <v>2</v>
      </c>
      <c r="B5" s="34" t="s">
        <v>59</v>
      </c>
      <c r="C5" s="79" t="s">
        <v>60</v>
      </c>
      <c r="D5" s="76" t="s">
        <v>61</v>
      </c>
      <c r="E5" s="76" t="s">
        <v>62</v>
      </c>
      <c r="F5" s="76" t="s">
        <v>63</v>
      </c>
      <c r="G5" s="76" t="s">
        <v>64</v>
      </c>
      <c r="H5" s="76" t="s">
        <v>65</v>
      </c>
      <c r="I5" s="76" t="s">
        <v>66</v>
      </c>
      <c r="J5" s="76" t="s">
        <v>67</v>
      </c>
      <c r="K5" s="76" t="s">
        <v>92</v>
      </c>
    </row>
    <row r="6" spans="1:11" ht="20.149999999999999" customHeight="1">
      <c r="A6" s="104" t="s">
        <v>118</v>
      </c>
      <c r="B6" s="105"/>
      <c r="C6" s="71"/>
      <c r="D6" s="74"/>
      <c r="E6" s="74"/>
      <c r="F6" s="74"/>
      <c r="G6" s="74"/>
      <c r="H6" s="74"/>
      <c r="I6" s="74"/>
      <c r="J6" s="74"/>
      <c r="K6" s="75"/>
    </row>
    <row r="7" spans="1:11" ht="20.149999999999999" customHeight="1">
      <c r="A7" s="35">
        <v>1</v>
      </c>
      <c r="B7" s="28"/>
      <c r="C7" s="65"/>
      <c r="D7" s="70" t="s">
        <v>68</v>
      </c>
      <c r="E7" s="70" t="s">
        <v>68</v>
      </c>
      <c r="F7" s="70" t="s">
        <v>68</v>
      </c>
      <c r="G7" s="70" t="s">
        <v>68</v>
      </c>
      <c r="H7" s="70" t="s">
        <v>68</v>
      </c>
      <c r="I7" s="70" t="s">
        <v>68</v>
      </c>
      <c r="J7" s="70" t="s">
        <v>68</v>
      </c>
      <c r="K7" s="50">
        <f>SUM(D7:J7)</f>
        <v>0</v>
      </c>
    </row>
    <row r="8" spans="1:11" ht="20.149999999999999" customHeight="1">
      <c r="A8" s="35">
        <v>2</v>
      </c>
      <c r="B8" s="28"/>
      <c r="C8" s="78"/>
      <c r="D8" s="36" t="s">
        <v>68</v>
      </c>
      <c r="E8" s="36" t="s">
        <v>68</v>
      </c>
      <c r="F8" s="36" t="s">
        <v>68</v>
      </c>
      <c r="G8" s="36" t="s">
        <v>68</v>
      </c>
      <c r="H8" s="36" t="s">
        <v>68</v>
      </c>
      <c r="I8" s="36" t="s">
        <v>68</v>
      </c>
      <c r="J8" s="36" t="s">
        <v>68</v>
      </c>
      <c r="K8" s="37">
        <f t="shared" ref="K8:K17" si="0">SUM(D8:J8)</f>
        <v>0</v>
      </c>
    </row>
    <row r="9" spans="1:11" ht="20.149999999999999" customHeight="1">
      <c r="A9" s="35">
        <v>3</v>
      </c>
      <c r="B9" s="29"/>
      <c r="C9" s="65"/>
      <c r="D9" s="38" t="s">
        <v>68</v>
      </c>
      <c r="E9" s="38" t="s">
        <v>68</v>
      </c>
      <c r="F9" s="38" t="s">
        <v>68</v>
      </c>
      <c r="G9" s="38" t="s">
        <v>68</v>
      </c>
      <c r="H9" s="38" t="s">
        <v>68</v>
      </c>
      <c r="I9" s="38" t="s">
        <v>68</v>
      </c>
      <c r="J9" s="38" t="s">
        <v>68</v>
      </c>
      <c r="K9" s="77">
        <f t="shared" si="0"/>
        <v>0</v>
      </c>
    </row>
    <row r="10" spans="1:11" ht="20.149999999999999" customHeight="1">
      <c r="A10" s="106" t="s">
        <v>119</v>
      </c>
      <c r="B10" s="107"/>
      <c r="C10" s="71"/>
      <c r="D10" s="72"/>
      <c r="E10" s="72"/>
      <c r="F10" s="72"/>
      <c r="G10" s="72"/>
      <c r="H10" s="72"/>
      <c r="I10" s="72"/>
      <c r="J10" s="72"/>
      <c r="K10" s="73"/>
    </row>
    <row r="11" spans="1:11" ht="20.149999999999999" customHeight="1">
      <c r="A11" s="60">
        <v>4</v>
      </c>
      <c r="B11" s="69"/>
      <c r="C11" s="65"/>
      <c r="D11" s="70" t="s">
        <v>68</v>
      </c>
      <c r="E11" s="70" t="s">
        <v>68</v>
      </c>
      <c r="F11" s="70" t="s">
        <v>68</v>
      </c>
      <c r="G11" s="70" t="s">
        <v>68</v>
      </c>
      <c r="H11" s="70" t="s">
        <v>68</v>
      </c>
      <c r="I11" s="70" t="s">
        <v>68</v>
      </c>
      <c r="J11" s="70" t="s">
        <v>68</v>
      </c>
      <c r="K11" s="50">
        <f t="shared" si="0"/>
        <v>0</v>
      </c>
    </row>
    <row r="12" spans="1:11" ht="20.149999999999999" customHeight="1">
      <c r="A12" s="35">
        <v>5</v>
      </c>
      <c r="B12" s="30"/>
      <c r="C12" s="80"/>
      <c r="D12" s="36" t="s">
        <v>68</v>
      </c>
      <c r="E12" s="36" t="s">
        <v>68</v>
      </c>
      <c r="F12" s="36" t="s">
        <v>68</v>
      </c>
      <c r="G12" s="36" t="s">
        <v>68</v>
      </c>
      <c r="H12" s="36" t="s">
        <v>68</v>
      </c>
      <c r="I12" s="36" t="s">
        <v>68</v>
      </c>
      <c r="J12" s="36" t="s">
        <v>68</v>
      </c>
      <c r="K12" s="37">
        <f t="shared" si="0"/>
        <v>0</v>
      </c>
    </row>
    <row r="13" spans="1:11" ht="20.149999999999999" customHeight="1">
      <c r="A13" s="35">
        <v>6</v>
      </c>
      <c r="B13" s="68"/>
      <c r="C13" s="65"/>
      <c r="D13" s="38" t="s">
        <v>68</v>
      </c>
      <c r="E13" s="38" t="s">
        <v>68</v>
      </c>
      <c r="F13" s="38" t="s">
        <v>68</v>
      </c>
      <c r="G13" s="38" t="s">
        <v>68</v>
      </c>
      <c r="H13" s="38" t="s">
        <v>68</v>
      </c>
      <c r="I13" s="38" t="s">
        <v>68</v>
      </c>
      <c r="J13" s="38" t="s">
        <v>68</v>
      </c>
      <c r="K13" s="77">
        <f t="shared" si="0"/>
        <v>0</v>
      </c>
    </row>
    <row r="14" spans="1:11" ht="20.149999999999999" customHeight="1">
      <c r="A14" s="106" t="s">
        <v>69</v>
      </c>
      <c r="B14" s="107"/>
      <c r="C14" s="71"/>
      <c r="D14" s="72"/>
      <c r="E14" s="72"/>
      <c r="F14" s="72"/>
      <c r="G14" s="72"/>
      <c r="H14" s="72"/>
      <c r="I14" s="72"/>
      <c r="J14" s="72"/>
      <c r="K14" s="73"/>
    </row>
    <row r="15" spans="1:11" ht="18" customHeight="1">
      <c r="A15" s="35">
        <v>7</v>
      </c>
      <c r="B15" s="30"/>
      <c r="C15" s="65"/>
      <c r="D15" s="70" t="s">
        <v>68</v>
      </c>
      <c r="E15" s="70" t="s">
        <v>68</v>
      </c>
      <c r="F15" s="70" t="s">
        <v>68</v>
      </c>
      <c r="G15" s="70" t="s">
        <v>68</v>
      </c>
      <c r="H15" s="70" t="s">
        <v>68</v>
      </c>
      <c r="I15" s="70" t="s">
        <v>68</v>
      </c>
      <c r="J15" s="70" t="s">
        <v>68</v>
      </c>
      <c r="K15" s="50">
        <f t="shared" si="0"/>
        <v>0</v>
      </c>
    </row>
    <row r="16" spans="1:11" ht="18" customHeight="1">
      <c r="A16" s="35">
        <v>8</v>
      </c>
      <c r="B16" s="30"/>
      <c r="C16" s="78"/>
      <c r="D16" s="36" t="s">
        <v>68</v>
      </c>
      <c r="E16" s="36" t="s">
        <v>68</v>
      </c>
      <c r="F16" s="36" t="s">
        <v>68</v>
      </c>
      <c r="G16" s="36" t="s">
        <v>68</v>
      </c>
      <c r="H16" s="36" t="s">
        <v>68</v>
      </c>
      <c r="I16" s="36" t="s">
        <v>68</v>
      </c>
      <c r="J16" s="36" t="s">
        <v>68</v>
      </c>
      <c r="K16" s="37">
        <f t="shared" si="0"/>
        <v>0</v>
      </c>
    </row>
    <row r="17" spans="1:11" ht="18" customHeight="1" thickBot="1">
      <c r="A17" s="35">
        <v>9</v>
      </c>
      <c r="B17" s="30"/>
      <c r="C17" s="66"/>
      <c r="D17" s="38" t="s">
        <v>68</v>
      </c>
      <c r="E17" s="38" t="s">
        <v>68</v>
      </c>
      <c r="F17" s="38" t="s">
        <v>68</v>
      </c>
      <c r="G17" s="38" t="s">
        <v>68</v>
      </c>
      <c r="H17" s="38" t="s">
        <v>68</v>
      </c>
      <c r="I17" s="38" t="s">
        <v>68</v>
      </c>
      <c r="J17" s="38" t="s">
        <v>68</v>
      </c>
      <c r="K17" s="37">
        <f t="shared" si="0"/>
        <v>0</v>
      </c>
    </row>
    <row r="18" spans="1:11" ht="36.5" customHeight="1" thickBot="1">
      <c r="A18" s="39"/>
      <c r="B18" s="40" t="s">
        <v>70</v>
      </c>
      <c r="C18" s="67"/>
      <c r="D18" s="41">
        <f>SUM(D7:D9,D11:D13,D15:D17)</f>
        <v>0</v>
      </c>
      <c r="E18" s="41">
        <f t="shared" ref="E18:J18" si="1">SUM(E7:E9,E11:E13,E15:E17)</f>
        <v>0</v>
      </c>
      <c r="F18" s="41">
        <f t="shared" si="1"/>
        <v>0</v>
      </c>
      <c r="G18" s="41">
        <f t="shared" si="1"/>
        <v>0</v>
      </c>
      <c r="H18" s="41">
        <f t="shared" si="1"/>
        <v>0</v>
      </c>
      <c r="I18" s="41">
        <f t="shared" si="1"/>
        <v>0</v>
      </c>
      <c r="J18" s="41">
        <f t="shared" si="1"/>
        <v>0</v>
      </c>
      <c r="K18" s="39"/>
    </row>
    <row r="19" spans="1:11" ht="34.5" customHeight="1" thickBot="1">
      <c r="A19" s="39"/>
      <c r="B19" s="42"/>
      <c r="C19" s="43"/>
      <c r="D19" s="43"/>
      <c r="E19" s="43"/>
      <c r="F19" s="43"/>
      <c r="G19" s="43"/>
      <c r="H19" s="43"/>
      <c r="I19" s="43"/>
      <c r="J19" s="44" t="s">
        <v>71</v>
      </c>
      <c r="K19" s="45">
        <f>SUM(D18:J18)</f>
        <v>0</v>
      </c>
    </row>
    <row r="20" spans="1:11" s="11" customFormat="1" ht="58" customHeight="1">
      <c r="A20" s="46"/>
      <c r="B20" s="103" t="s">
        <v>89</v>
      </c>
      <c r="C20" s="103"/>
      <c r="D20" s="103"/>
      <c r="E20" s="103"/>
      <c r="F20" s="103"/>
      <c r="G20" s="103"/>
      <c r="H20" s="103"/>
      <c r="I20" s="103"/>
      <c r="J20" s="103"/>
      <c r="K20" s="103"/>
    </row>
    <row r="21" spans="1:11" ht="12.65" customHeight="1">
      <c r="B21" s="31"/>
      <c r="C21" s="31"/>
      <c r="D21" s="31"/>
      <c r="E21" s="31"/>
      <c r="F21" s="31"/>
      <c r="G21" s="31"/>
      <c r="H21" s="31"/>
      <c r="I21" s="31"/>
      <c r="J21" s="31"/>
    </row>
    <row r="22" spans="1:11">
      <c r="B22" s="11"/>
      <c r="C22" s="11"/>
      <c r="D22" s="11"/>
      <c r="E22" s="11"/>
      <c r="F22" s="11"/>
      <c r="G22" s="11"/>
      <c r="H22" s="11"/>
      <c r="I22" s="11"/>
      <c r="J22" s="11"/>
    </row>
    <row r="23" spans="1:11">
      <c r="B23" s="11"/>
      <c r="C23" s="11"/>
      <c r="D23" s="11"/>
      <c r="E23" s="11"/>
      <c r="F23" s="11"/>
      <c r="G23" s="11"/>
      <c r="H23" s="11"/>
      <c r="I23" s="11"/>
      <c r="J23" s="11"/>
    </row>
    <row r="24" spans="1:11">
      <c r="B24" s="32"/>
    </row>
  </sheetData>
  <mergeCells count="8">
    <mergeCell ref="A1:K1"/>
    <mergeCell ref="A2:K2"/>
    <mergeCell ref="A3:K3"/>
    <mergeCell ref="A4:K4"/>
    <mergeCell ref="B20:K20"/>
    <mergeCell ref="A6:B6"/>
    <mergeCell ref="A10:B10"/>
    <mergeCell ref="A14:B1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BA0B-6013-42EF-B646-EDA03666AB77}">
  <dimension ref="A1:H15"/>
  <sheetViews>
    <sheetView zoomScale="130" zoomScaleNormal="130" workbookViewId="0">
      <selection activeCell="B10" sqref="B10"/>
    </sheetView>
  </sheetViews>
  <sheetFormatPr defaultColWidth="8.81640625" defaultRowHeight="14.5"/>
  <cols>
    <col min="1" max="1" width="8.453125" style="8" customWidth="1"/>
    <col min="2" max="2" width="33.81640625" style="8" customWidth="1"/>
    <col min="3" max="3" width="21.1796875" style="8" customWidth="1"/>
    <col min="4" max="8" width="12.54296875" style="8" customWidth="1"/>
    <col min="9" max="16384" width="8.81640625" style="8"/>
  </cols>
  <sheetData>
    <row r="1" spans="1:8" ht="19.5" customHeight="1">
      <c r="A1" s="97" t="s">
        <v>127</v>
      </c>
      <c r="B1" s="97"/>
      <c r="C1" s="97"/>
      <c r="D1" s="97"/>
      <c r="E1" s="97"/>
      <c r="F1" s="97"/>
      <c r="G1" s="97"/>
      <c r="H1" s="98"/>
    </row>
    <row r="2" spans="1:8" ht="19.5">
      <c r="A2" s="97" t="s">
        <v>0</v>
      </c>
      <c r="B2" s="97"/>
      <c r="C2" s="97"/>
      <c r="D2" s="97"/>
      <c r="E2" s="97"/>
      <c r="F2" s="97"/>
      <c r="G2" s="97"/>
      <c r="H2" s="98"/>
    </row>
    <row r="3" spans="1:8">
      <c r="A3" s="99" t="s">
        <v>1</v>
      </c>
      <c r="B3" s="99"/>
      <c r="C3" s="99"/>
      <c r="D3" s="99"/>
      <c r="E3" s="99"/>
      <c r="F3" s="99"/>
      <c r="G3" s="99"/>
      <c r="H3" s="100"/>
    </row>
    <row r="4" spans="1:8" ht="20.149999999999999" customHeight="1">
      <c r="A4" s="101" t="s">
        <v>72</v>
      </c>
      <c r="B4" s="101"/>
      <c r="C4" s="101"/>
      <c r="D4" s="101"/>
      <c r="E4" s="101"/>
      <c r="F4" s="101"/>
      <c r="G4" s="101"/>
      <c r="H4" s="101"/>
    </row>
    <row r="5" spans="1:8">
      <c r="A5" s="108" t="s">
        <v>73</v>
      </c>
      <c r="B5" s="108"/>
      <c r="C5" s="108"/>
      <c r="D5" s="108"/>
      <c r="E5" s="108"/>
      <c r="F5" s="108"/>
      <c r="G5" s="108"/>
      <c r="H5" s="108"/>
    </row>
    <row r="6" spans="1:8">
      <c r="A6" s="103"/>
      <c r="B6" s="103"/>
      <c r="C6" s="103"/>
      <c r="D6" s="103"/>
      <c r="E6" s="103"/>
      <c r="F6" s="103"/>
      <c r="G6" s="103"/>
      <c r="H6" s="103"/>
    </row>
    <row r="7" spans="1:8" ht="45.65" customHeight="1">
      <c r="A7" s="103"/>
      <c r="B7" s="103"/>
      <c r="C7" s="103"/>
      <c r="D7" s="103"/>
      <c r="E7" s="103"/>
      <c r="F7" s="103"/>
      <c r="G7" s="103"/>
      <c r="H7" s="103"/>
    </row>
    <row r="8" spans="1:8" ht="15" thickBot="1">
      <c r="A8" s="39"/>
      <c r="B8" s="39"/>
      <c r="C8" s="39"/>
      <c r="D8" s="39"/>
      <c r="E8" s="39"/>
      <c r="F8" s="39"/>
      <c r="G8" s="39"/>
      <c r="H8" s="39"/>
    </row>
    <row r="9" spans="1:8" ht="15" thickBot="1">
      <c r="A9" s="47" t="s">
        <v>2</v>
      </c>
      <c r="B9" s="48" t="s">
        <v>3</v>
      </c>
      <c r="C9" s="49" t="s">
        <v>6</v>
      </c>
      <c r="D9" s="39"/>
      <c r="E9" s="39"/>
      <c r="F9" s="39"/>
      <c r="G9" s="39"/>
      <c r="H9" s="39"/>
    </row>
    <row r="10" spans="1:8" ht="20.149999999999999" customHeight="1">
      <c r="A10" s="35" t="s">
        <v>74</v>
      </c>
      <c r="B10" s="35" t="s">
        <v>106</v>
      </c>
      <c r="C10" s="50">
        <v>0</v>
      </c>
      <c r="D10" s="39"/>
      <c r="E10" s="39"/>
      <c r="F10" s="39"/>
      <c r="G10" s="39"/>
      <c r="H10" s="39"/>
    </row>
    <row r="11" spans="1:8" ht="20.149999999999999" customHeight="1">
      <c r="A11" s="22" t="s">
        <v>75</v>
      </c>
      <c r="B11" s="60" t="s">
        <v>76</v>
      </c>
      <c r="C11" s="37">
        <v>0</v>
      </c>
      <c r="D11" s="51"/>
      <c r="E11" s="39"/>
      <c r="F11" s="39"/>
      <c r="G11" s="39"/>
      <c r="H11" s="39"/>
    </row>
    <row r="12" spans="1:8" ht="20.149999999999999" customHeight="1">
      <c r="A12" s="22" t="s">
        <v>77</v>
      </c>
      <c r="B12" s="60" t="s">
        <v>104</v>
      </c>
      <c r="C12" s="37">
        <v>0</v>
      </c>
      <c r="D12" s="51"/>
      <c r="E12" s="39"/>
      <c r="F12" s="39"/>
      <c r="G12" s="39"/>
      <c r="H12" s="39"/>
    </row>
    <row r="13" spans="1:8" ht="20.149999999999999" customHeight="1" thickBot="1">
      <c r="A13" s="61" t="s">
        <v>78</v>
      </c>
      <c r="B13" s="62" t="s">
        <v>105</v>
      </c>
      <c r="C13" s="63">
        <v>0</v>
      </c>
      <c r="D13" s="51"/>
      <c r="E13" s="39"/>
      <c r="F13" s="39"/>
      <c r="G13" s="39"/>
      <c r="H13" s="39"/>
    </row>
    <row r="14" spans="1:8" ht="22" customHeight="1" thickBot="1">
      <c r="A14" s="52" t="s">
        <v>79</v>
      </c>
      <c r="B14" s="53" t="s">
        <v>80</v>
      </c>
      <c r="C14" s="54">
        <f>SUM(C10:C13)</f>
        <v>0</v>
      </c>
      <c r="D14" s="39"/>
      <c r="E14" s="39"/>
      <c r="F14" s="39"/>
      <c r="G14" s="39"/>
      <c r="H14" s="39"/>
    </row>
    <row r="15" spans="1:8" ht="15" thickTop="1"/>
  </sheetData>
  <mergeCells count="5">
    <mergeCell ref="A1:H1"/>
    <mergeCell ref="A2:H2"/>
    <mergeCell ref="A3:H3"/>
    <mergeCell ref="A4:H4"/>
    <mergeCell ref="A5:H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F9A01-7FD1-4AB6-AE2D-CF2DBF783EB7}">
  <dimension ref="A1:G17"/>
  <sheetViews>
    <sheetView zoomScaleNormal="100" workbookViewId="0">
      <selection activeCell="A5" sqref="A5:F5"/>
    </sheetView>
  </sheetViews>
  <sheetFormatPr defaultRowHeight="14.5"/>
  <cols>
    <col min="1" max="1" width="8.26953125" style="8" bestFit="1" customWidth="1"/>
    <col min="2" max="2" width="34.81640625" style="8" customWidth="1"/>
    <col min="3" max="3" width="25.81640625" style="8" customWidth="1"/>
    <col min="4" max="5" width="12.26953125" style="8" customWidth="1"/>
    <col min="6" max="6" width="13.1796875" style="8" customWidth="1"/>
    <col min="7" max="16378" width="8.81640625" style="8"/>
    <col min="16379" max="16383" width="9.1796875" style="8" bestFit="1" customWidth="1"/>
    <col min="16384" max="16384" width="9.1796875" style="8" customWidth="1"/>
  </cols>
  <sheetData>
    <row r="1" spans="1:7" ht="19.5">
      <c r="A1" s="112" t="s">
        <v>127</v>
      </c>
      <c r="B1" s="112"/>
      <c r="C1" s="112"/>
      <c r="D1" s="112"/>
      <c r="E1" s="112"/>
      <c r="F1" s="112"/>
    </row>
    <row r="2" spans="1:7" ht="19.5">
      <c r="A2" s="113" t="s">
        <v>0</v>
      </c>
      <c r="B2" s="113"/>
      <c r="C2" s="113"/>
      <c r="D2" s="113"/>
      <c r="E2" s="113"/>
      <c r="F2" s="113"/>
    </row>
    <row r="3" spans="1:7">
      <c r="A3" s="110" t="s">
        <v>1</v>
      </c>
      <c r="B3" s="110"/>
      <c r="C3" s="110"/>
      <c r="D3" s="110"/>
      <c r="E3" s="110"/>
      <c r="F3" s="110"/>
    </row>
    <row r="4" spans="1:7" ht="18.5">
      <c r="A4" s="101" t="s">
        <v>81</v>
      </c>
      <c r="B4" s="101"/>
      <c r="C4" s="101"/>
      <c r="D4" s="101"/>
      <c r="E4" s="101"/>
      <c r="F4" s="101"/>
    </row>
    <row r="5" spans="1:7" s="55" customFormat="1" ht="57.65" customHeight="1">
      <c r="A5" s="111" t="s">
        <v>82</v>
      </c>
      <c r="B5" s="111"/>
      <c r="C5" s="111"/>
      <c r="D5" s="111"/>
      <c r="E5" s="111"/>
      <c r="F5" s="111"/>
    </row>
    <row r="6" spans="1:7" s="55" customFormat="1">
      <c r="A6" s="84"/>
      <c r="B6" s="85"/>
      <c r="C6" s="85"/>
      <c r="D6" s="85"/>
      <c r="E6" s="85"/>
      <c r="F6" s="85"/>
    </row>
    <row r="7" spans="1:7" ht="15.5">
      <c r="A7" s="109" t="s">
        <v>83</v>
      </c>
      <c r="B7" s="109"/>
      <c r="C7" s="109"/>
      <c r="D7" s="109"/>
      <c r="E7" s="109"/>
      <c r="F7" s="109"/>
      <c r="G7" s="7"/>
    </row>
    <row r="8" spans="1:7">
      <c r="A8" s="57" t="s">
        <v>2</v>
      </c>
      <c r="B8" s="57" t="s">
        <v>84</v>
      </c>
      <c r="C8" s="57" t="s">
        <v>85</v>
      </c>
      <c r="D8" s="57" t="s">
        <v>86</v>
      </c>
      <c r="E8" s="57" t="s">
        <v>87</v>
      </c>
      <c r="F8" s="57" t="s">
        <v>88</v>
      </c>
    </row>
    <row r="9" spans="1:7">
      <c r="A9" s="22">
        <v>1</v>
      </c>
      <c r="B9" s="18"/>
      <c r="C9" s="18"/>
      <c r="D9" s="18"/>
      <c r="E9" s="58" t="s">
        <v>68</v>
      </c>
      <c r="F9" s="58" t="s">
        <v>68</v>
      </c>
    </row>
    <row r="10" spans="1:7">
      <c r="A10" s="22">
        <v>2</v>
      </c>
      <c r="B10" s="18"/>
      <c r="C10" s="18"/>
      <c r="D10" s="18"/>
      <c r="E10" s="58" t="s">
        <v>68</v>
      </c>
      <c r="F10" s="58" t="s">
        <v>68</v>
      </c>
    </row>
    <row r="11" spans="1:7">
      <c r="A11" s="22">
        <v>3</v>
      </c>
      <c r="B11" s="18"/>
      <c r="C11" s="18"/>
      <c r="D11" s="18"/>
      <c r="E11" s="58" t="s">
        <v>68</v>
      </c>
      <c r="F11" s="58" t="s">
        <v>68</v>
      </c>
    </row>
    <row r="12" spans="1:7">
      <c r="A12" s="22">
        <v>4</v>
      </c>
      <c r="B12" s="18"/>
      <c r="C12" s="18"/>
      <c r="D12" s="18"/>
      <c r="E12" s="58" t="s">
        <v>68</v>
      </c>
      <c r="F12" s="58" t="s">
        <v>68</v>
      </c>
    </row>
    <row r="13" spans="1:7">
      <c r="A13" s="22">
        <v>5</v>
      </c>
      <c r="B13" s="18"/>
      <c r="C13" s="18"/>
      <c r="D13" s="18"/>
      <c r="E13" s="58" t="s">
        <v>68</v>
      </c>
      <c r="F13" s="58" t="s">
        <v>68</v>
      </c>
    </row>
    <row r="14" spans="1:7">
      <c r="A14" s="22">
        <v>6</v>
      </c>
      <c r="B14" s="18"/>
      <c r="C14" s="18"/>
      <c r="D14" s="18"/>
      <c r="E14" s="58" t="s">
        <v>68</v>
      </c>
      <c r="F14" s="58" t="s">
        <v>68</v>
      </c>
    </row>
    <row r="15" spans="1:7">
      <c r="A15" s="22">
        <v>7</v>
      </c>
      <c r="B15" s="18"/>
      <c r="C15" s="18"/>
      <c r="D15" s="18"/>
      <c r="E15" s="58" t="s">
        <v>68</v>
      </c>
      <c r="F15" s="58" t="s">
        <v>68</v>
      </c>
    </row>
    <row r="16" spans="1:7">
      <c r="A16" s="22">
        <v>8</v>
      </c>
      <c r="B16" s="18"/>
      <c r="C16" s="18"/>
      <c r="D16" s="18"/>
      <c r="E16" s="58" t="s">
        <v>68</v>
      </c>
      <c r="F16" s="58" t="s">
        <v>68</v>
      </c>
    </row>
    <row r="17" spans="1:1">
      <c r="A17" s="56"/>
    </row>
  </sheetData>
  <mergeCells count="6">
    <mergeCell ref="A7:F7"/>
    <mergeCell ref="A3:F3"/>
    <mergeCell ref="A4:F4"/>
    <mergeCell ref="A5:F5"/>
    <mergeCell ref="A1:F1"/>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A5072FB04A0442932F432FDEE2D191" ma:contentTypeVersion="12" ma:contentTypeDescription="Create a new document." ma:contentTypeScope="" ma:versionID="f01230d20f7c33569c0a2906f89b3559">
  <xsd:schema xmlns:xsd="http://www.w3.org/2001/XMLSchema" xmlns:xs="http://www.w3.org/2001/XMLSchema" xmlns:p="http://schemas.microsoft.com/office/2006/metadata/properties" xmlns:ns2="2a5f91b4-8f51-45c2-869b-5db0a8d6e1cf" xmlns:ns3="a18845db-a1a8-40f3-beb6-1cf5fbfd0f06" targetNamespace="http://schemas.microsoft.com/office/2006/metadata/properties" ma:root="true" ma:fieldsID="1a53b4c7473f7ba954d8bfd1dde27d78" ns2:_="" ns3:_="">
    <xsd:import namespace="2a5f91b4-8f51-45c2-869b-5db0a8d6e1cf"/>
    <xsd:import namespace="a18845db-a1a8-40f3-beb6-1cf5fbfd0f0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f91b4-8f51-45c2-869b-5db0a8d6e1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02af22d-5021-443a-b1ca-b0d3aea16fe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8845db-a1a8-40f3-beb6-1cf5fbfd0f0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7d58b45-2dd7-49c0-b458-a91e75a66aaa}" ma:internalName="TaxCatchAll" ma:showField="CatchAllData" ma:web="a18845db-a1a8-40f3-beb6-1cf5fbfd0f0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5f91b4-8f51-45c2-869b-5db0a8d6e1cf">
      <Terms xmlns="http://schemas.microsoft.com/office/infopath/2007/PartnerControls"/>
    </lcf76f155ced4ddcb4097134ff3c332f>
    <TaxCatchAll xmlns="a18845db-a1a8-40f3-beb6-1cf5fbfd0f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7B1BE-CA40-4FE0-8AE2-08F530E299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f91b4-8f51-45c2-869b-5db0a8d6e1cf"/>
    <ds:schemaRef ds:uri="a18845db-a1a8-40f3-beb6-1cf5fbfd0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FDD9A2-83D3-4EF7-AE1B-788EB78CA5C6}">
  <ds:schemaRefs>
    <ds:schemaRef ds:uri="http://schemas.microsoft.com/office/infopath/2007/PartnerControls"/>
    <ds:schemaRef ds:uri="a18845db-a1a8-40f3-beb6-1cf5fbfd0f06"/>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2a5f91b4-8f51-45c2-869b-5db0a8d6e1cf"/>
    <ds:schemaRef ds:uri="http://www.w3.org/XML/1998/namespace"/>
    <ds:schemaRef ds:uri="http://purl.org/dc/dcmitype/"/>
  </ds:schemaRefs>
</ds:datastoreItem>
</file>

<file path=customXml/itemProps3.xml><?xml version="1.0" encoding="utf-8"?>
<ds:datastoreItem xmlns:ds="http://schemas.openxmlformats.org/officeDocument/2006/customXml" ds:itemID="{F24325CA-EE49-4789-8419-41D8EAAE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 T3 &amp; T4 Design &amp; Install</vt:lpstr>
      <vt:lpstr>II. Sky Train Integration</vt:lpstr>
      <vt:lpstr>III. RCC Design &amp; Install</vt:lpstr>
      <vt:lpstr>IV. Maintenance &amp; Support</vt:lpstr>
      <vt:lpstr>V. Total Price</vt:lpstr>
      <vt:lpstr>VI. Detailed Resource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Kyle Brack</dc:creator>
  <cp:keywords/>
  <dc:description/>
  <cp:lastModifiedBy>Administrator</cp:lastModifiedBy>
  <cp:revision/>
  <dcterms:created xsi:type="dcterms:W3CDTF">2019-08-21T18:17:21Z</dcterms:created>
  <dcterms:modified xsi:type="dcterms:W3CDTF">2023-12-20T15:37:37Z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0x010100A7A5072FB04A0442932F432FDEE2D191</vt:lpwstr>
  </property>
  <property fmtid="{D5CDD505-2E9C-101B-9397-08002B2CF9AE}" pid="3" name="MediaServiceImageTags">
    <vt:lpwstr/>
  </property>
</Properties>
</file>