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 yWindow="312" windowWidth="11330" windowHeight="6684" activeTab="0"/>
  </bookViews>
  <sheets>
    <sheet name="Facility &amp; Equipment List" sheetId="1" r:id="rId1"/>
    <sheet name="Labor Hours &amp; Catalog Discount" sheetId="2" r:id="rId2"/>
    <sheet name="Ancillary Services" sheetId="3" r:id="rId3"/>
  </sheets>
  <definedNames/>
  <calcPr fullCalcOnLoad="1"/>
</workbook>
</file>

<file path=xl/sharedStrings.xml><?xml version="1.0" encoding="utf-8"?>
<sst xmlns="http://schemas.openxmlformats.org/spreadsheetml/2006/main" count="270" uniqueCount="164">
  <si>
    <t>Description</t>
  </si>
  <si>
    <t/>
  </si>
  <si>
    <t>Unit of Measure</t>
  </si>
  <si>
    <t>Unit Price</t>
  </si>
  <si>
    <t>EA</t>
  </si>
  <si>
    <t>Brush clean evaporator tubes</t>
  </si>
  <si>
    <t>Offeror:</t>
  </si>
  <si>
    <t>N/A</t>
  </si>
  <si>
    <t>Catalog Discount: Trane</t>
  </si>
  <si>
    <t>Catalog Discount: Other</t>
  </si>
  <si>
    <t>York</t>
  </si>
  <si>
    <t>Trane</t>
  </si>
  <si>
    <t>Other</t>
  </si>
  <si>
    <t>Equipment Make</t>
  </si>
  <si>
    <t>Model Number</t>
  </si>
  <si>
    <t>Sherlock</t>
  </si>
  <si>
    <t>Notes</t>
  </si>
  <si>
    <t>Carrier</t>
  </si>
  <si>
    <t>Location</t>
  </si>
  <si>
    <t>Eddy-current testing</t>
  </si>
  <si>
    <t>Chemical cleaning  - Condenser Tubes</t>
  </si>
  <si>
    <t>Phoenix Police Academy</t>
  </si>
  <si>
    <t>  Arizona Science Center</t>
  </si>
  <si>
    <t>  Phoenix Art Museum</t>
  </si>
  <si>
    <t>Fire Operations Facility</t>
  </si>
  <si>
    <t>Fire 911 Dispatch Center</t>
  </si>
  <si>
    <t>Phoenix City Hall</t>
  </si>
  <si>
    <t>Adams Street Garage</t>
  </si>
  <si>
    <t>Police Property</t>
  </si>
  <si>
    <r>
      <t>Burton Barr Library</t>
    </r>
    <r>
      <rPr>
        <sz val="8"/>
        <color indexed="8"/>
        <rFont val="Arial"/>
        <family val="2"/>
      </rPr>
      <t>  </t>
    </r>
  </si>
  <si>
    <t>Phoenix Crime Lab</t>
  </si>
  <si>
    <t>Refrigerant Monitor</t>
  </si>
  <si>
    <t>Chillgard</t>
  </si>
  <si>
    <t>Carrier Aqua Force</t>
  </si>
  <si>
    <t>RMWERP111EO1000BD</t>
  </si>
  <si>
    <t>CVHF1300</t>
  </si>
  <si>
    <t>YMC2-S1396AA</t>
  </si>
  <si>
    <t>204 Refrigerant Monitor</t>
  </si>
  <si>
    <t>134 A Refrigerant Monitor</t>
  </si>
  <si>
    <t>YCWZ88RPO/46AB Reciprocating Chiller</t>
  </si>
  <si>
    <t xml:space="preserve">RTHOUC1F                  </t>
  </si>
  <si>
    <r>
      <t>91st</t>
    </r>
    <r>
      <rPr>
        <sz val="10"/>
        <color indexed="8"/>
        <rFont val="Arial"/>
        <family val="2"/>
      </rPr>
      <t xml:space="preserve"> Avenue WWTP - Solids Handling Facility</t>
    </r>
    <r>
      <rPr>
        <sz val="8"/>
        <color indexed="8"/>
        <rFont val="Arial"/>
        <family val="2"/>
      </rPr>
      <t>  </t>
    </r>
  </si>
  <si>
    <r>
      <t>23rd  Avenue WWTP</t>
    </r>
    <r>
      <rPr>
        <sz val="8"/>
        <color indexed="8"/>
        <rFont val="Arial"/>
        <family val="2"/>
      </rPr>
      <t xml:space="preserve"> - </t>
    </r>
    <r>
      <rPr>
        <sz val="10"/>
        <color indexed="8"/>
        <rFont val="Arial"/>
        <family val="2"/>
      </rPr>
      <t>Solids Handling Facility </t>
    </r>
  </si>
  <si>
    <r>
      <t>23rd  Avenue WWTP</t>
    </r>
    <r>
      <rPr>
        <sz val="8"/>
        <color indexed="8"/>
        <rFont val="Arial"/>
        <family val="2"/>
      </rPr>
      <t xml:space="preserve"> - </t>
    </r>
    <r>
      <rPr>
        <sz val="10"/>
        <color indexed="8"/>
        <rFont val="Arial"/>
        <family val="2"/>
      </rPr>
      <t>Building 31 </t>
    </r>
  </si>
  <si>
    <t>Deer Valley WTP - Main Administration Building</t>
  </si>
  <si>
    <t>CVHS0300</t>
  </si>
  <si>
    <t xml:space="preserve">Refrigerant Monitor </t>
  </si>
  <si>
    <t>CGAM52</t>
  </si>
  <si>
    <t>RTWD080F2</t>
  </si>
  <si>
    <t xml:space="preserve">EDA AS-400 </t>
  </si>
  <si>
    <t>Item No.</t>
  </si>
  <si>
    <t>Phoenix Convention Center - Regency Garage</t>
  </si>
  <si>
    <t>Model RMWD1200 AA Refrigerant Monitor</t>
  </si>
  <si>
    <t>202, Refrigerant Monitor</t>
  </si>
  <si>
    <t>R-134a RTWA0840 Rotary screw</t>
  </si>
  <si>
    <t>CVHE045F R123 Centrifugal</t>
  </si>
  <si>
    <t>Model 202, Refrigerant Monitor</t>
  </si>
  <si>
    <t>Trane True Sense</t>
  </si>
  <si>
    <t>Refrigerant Monitor RMWERP111E0</t>
  </si>
  <si>
    <t>Catalog Discount: Carrier</t>
  </si>
  <si>
    <t>Catalog Discount: Sherlock</t>
  </si>
  <si>
    <t>Serial Number</t>
  </si>
  <si>
    <t>L15L05832</t>
  </si>
  <si>
    <t>L14F02904</t>
  </si>
  <si>
    <t>CVHS 300</t>
  </si>
  <si>
    <t>RTWA1004YFE01C3COWN Rotary screw</t>
  </si>
  <si>
    <t>U03J02291</t>
  </si>
  <si>
    <t>CVHE450FA2A03UC2275Q7E5N1C</t>
  </si>
  <si>
    <t>RCVHE045FD02A0U75001AB31AA0</t>
  </si>
  <si>
    <t>L05F02928</t>
  </si>
  <si>
    <t>L94M11821</t>
  </si>
  <si>
    <t>L18E02412</t>
  </si>
  <si>
    <t>U05L04551</t>
  </si>
  <si>
    <t>30HXC136R--650BA-1 Rotary screw</t>
  </si>
  <si>
    <t>2103Q02739</t>
  </si>
  <si>
    <t>2403Q02792</t>
  </si>
  <si>
    <t>30HXC136R-650BA Rotary screw</t>
  </si>
  <si>
    <t>CGAM 080F 2H02</t>
  </si>
  <si>
    <t>U12J30519</t>
  </si>
  <si>
    <t>U12J30518</t>
  </si>
  <si>
    <t>U13A34385</t>
  </si>
  <si>
    <t>CVHE 1120FA1M03BYZ60921F9X1C  Centrifugal</t>
  </si>
  <si>
    <t>RMWEMP 811 E01001ABAE  R123+R134A</t>
  </si>
  <si>
    <t>L92F13867</t>
  </si>
  <si>
    <t>L92F13963</t>
  </si>
  <si>
    <t>L92F13874</t>
  </si>
  <si>
    <t>L18E02611</t>
  </si>
  <si>
    <t>L08D07085</t>
  </si>
  <si>
    <t>YTG1A3C2-CJJ  wiring 035-16287-000  Centrifugal</t>
  </si>
  <si>
    <t>Refrigerant Monitor M/N 020151790100</t>
  </si>
  <si>
    <t>compressor YTDJ-95  ser. GMJM 270020</t>
  </si>
  <si>
    <t>compressor YTDJ-95  ser. GMJM 270019</t>
  </si>
  <si>
    <t>S/N L08LS260</t>
  </si>
  <si>
    <t xml:space="preserve">Police and Public Safety Building </t>
  </si>
  <si>
    <t xml:space="preserve">RTHA300FCPOLDUC3LF2LFFNNVOGUQ Rotary screw  </t>
  </si>
  <si>
    <t>U92AO7298</t>
  </si>
  <si>
    <t>U92AO7299</t>
  </si>
  <si>
    <t>U92AO7300</t>
  </si>
  <si>
    <t>YCWZ88RPO/46AB  Reciprocating Chiller</t>
  </si>
  <si>
    <t>YNYM821230</t>
  </si>
  <si>
    <t>YNYM821175</t>
  </si>
  <si>
    <t>SAYM-181720</t>
  </si>
  <si>
    <t>11521N1063635</t>
  </si>
  <si>
    <t>YCP FN-165-46-C-S-D Absorption</t>
  </si>
  <si>
    <t>YKACADQ3-CJF wiring  035-18646-000 Centrifugal</t>
  </si>
  <si>
    <t>Refrigerant Monitor ARTD811SF80D000000000</t>
  </si>
  <si>
    <t>compressor YDHF-416DD   ser. SFRM-234260</t>
  </si>
  <si>
    <t>compressor YDHF-416DD   ser. SRFM-234520</t>
  </si>
  <si>
    <t>compressor YDHF-416DD   ser. SRFM-234390</t>
  </si>
  <si>
    <t>F06-2148581-10</t>
  </si>
  <si>
    <t>1115Q22585</t>
  </si>
  <si>
    <t>16B-204-01192AV6.61</t>
  </si>
  <si>
    <t>U18A66052</t>
  </si>
  <si>
    <t>30HXCO76R-U671AA-1 (76 ton)</t>
  </si>
  <si>
    <t xml:space="preserve">Trane </t>
  </si>
  <si>
    <t>U18B00188</t>
  </si>
  <si>
    <t>U18B00189</t>
  </si>
  <si>
    <t>CH-1</t>
  </si>
  <si>
    <t>CH-2</t>
  </si>
  <si>
    <t>RTWD-1</t>
  </si>
  <si>
    <t>RTWD-2</t>
  </si>
  <si>
    <t>Annual Price</t>
  </si>
  <si>
    <t>Arizona Science Center Total:</t>
  </si>
  <si>
    <t>Phoenix Art Museum Total:</t>
  </si>
  <si>
    <t>Fire Operations Facility Total:</t>
  </si>
  <si>
    <t>Fire 911 Dispatch Center Total:</t>
  </si>
  <si>
    <t>Phoenix City Hall Total:</t>
  </si>
  <si>
    <t>Adams Street Garage Total:</t>
  </si>
  <si>
    <t>Police and Public Safety Building Total:</t>
  </si>
  <si>
    <t>Police Property Total:</t>
  </si>
  <si>
    <t>Burton Barr Library Total:</t>
  </si>
  <si>
    <t>Phoenix Crime Lab Total:</t>
  </si>
  <si>
    <t>91st Avenue WWTP - Solids Handling Facility Total:</t>
  </si>
  <si>
    <t>23rd  Avenue WWTP - Solids Handling Facility Total:</t>
  </si>
  <si>
    <t>Deer Valley WTP - Main Administration Building Total:</t>
  </si>
  <si>
    <t>Phoenix Convention Center - Regency Garage Total:</t>
  </si>
  <si>
    <t>Phoenix Police Academy Total:</t>
  </si>
  <si>
    <t>23rd  Avenue WWTP - Building 31 Total:</t>
  </si>
  <si>
    <t>Regular Labor Rate</t>
  </si>
  <si>
    <t>Premium Labor Rate</t>
  </si>
  <si>
    <t>Hourly</t>
  </si>
  <si>
    <t>$__________</t>
  </si>
  <si>
    <t>Chilgard</t>
  </si>
  <si>
    <t>Catalog Discount: Chilgard</t>
  </si>
  <si>
    <t>Labor Rate or Discount</t>
  </si>
  <si>
    <t>%_________</t>
  </si>
  <si>
    <t>Enter Published Price List Number and Date of Issuance</t>
  </si>
  <si>
    <t>$_________</t>
  </si>
  <si>
    <t>ANCILLARY SERVICES</t>
  </si>
  <si>
    <t>Includes new gasket and head removal / replacement on condenser and evaporator tubes</t>
  </si>
  <si>
    <t>See IFB, Section 3, paragraph 3.11, Hours of Work</t>
  </si>
  <si>
    <t>____________%</t>
  </si>
  <si>
    <t>Equipment Rental (not to exceed 10% markup)</t>
  </si>
  <si>
    <t>Parts and Materials (not to exceed 30% markup)</t>
  </si>
  <si>
    <t>Markup Percentage</t>
  </si>
  <si>
    <t>OTHER COSTS:</t>
  </si>
  <si>
    <t>PRICE SCHEDULE: ALL OR NONE BY GROUP
Prices offered will not include applicable state and local taxes. The City will pay all applicable taxes. For purposes of determining the lowest cost, the City will not take tax into consideration..</t>
  </si>
  <si>
    <t>Catalog Discount: York</t>
  </si>
  <si>
    <t>Catalog Discount: Sentech Environmental Systems</t>
  </si>
  <si>
    <t>SenTech Environmental Systems</t>
  </si>
  <si>
    <t>Subcontractor (if applicable) (not to exceed 15% markup)</t>
  </si>
  <si>
    <t>LABOR RATES AND DISCOUNTS: Discounts offered must be expressed as a single percentage figure for the line items below. Offers containing 
chain or multiple discounts may be considered non-responsive.</t>
  </si>
  <si>
    <t>SenTech Environmental
Systems</t>
  </si>
  <si>
    <t xml:space="preserve">SenTech Environmental
Systems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</si>
</sst>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quot;$&quot;#,##0.00;\(&quot;$&quot;#,##0.00\)"/>
    <numFmt numFmtId="172" formatCode="0.0"/>
    <numFmt numFmtId="173" formatCode="[$-409]dddd\,\ mmmm\ dd\,\ yyyy"/>
  </numFmts>
  <fonts count="49">
    <font>
      <sz val="10"/>
      <name val="Arial"/>
      <family val="0"/>
    </font>
    <font>
      <u val="single"/>
      <sz val="10"/>
      <color indexed="36"/>
      <name val="Arial"/>
      <family val="2"/>
    </font>
    <font>
      <u val="single"/>
      <sz val="10"/>
      <color indexed="12"/>
      <name val="Arial"/>
      <family val="2"/>
    </font>
    <font>
      <sz val="10"/>
      <color indexed="8"/>
      <name val="Arial"/>
      <family val="2"/>
    </font>
    <font>
      <sz val="10"/>
      <color indexed="8"/>
      <name val="Lucida Sans Unicode"/>
      <family val="2"/>
    </font>
    <font>
      <b/>
      <sz val="10"/>
      <name val="Arial"/>
      <family val="2"/>
    </font>
    <font>
      <b/>
      <sz val="10"/>
      <color indexed="8"/>
      <name val="Arial"/>
      <family val="2"/>
    </font>
    <font>
      <b/>
      <u val="single"/>
      <sz val="10"/>
      <name val="Arial"/>
      <family val="2"/>
    </font>
    <font>
      <sz val="8"/>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000000"/>
      <name val="Arial"/>
      <family val="2"/>
    </font>
    <font>
      <sz val="10"/>
      <color theme="1"/>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color indexed="8"/>
      </left>
      <right style="thin">
        <color indexed="8"/>
      </right>
      <top style="thin"/>
      <bottom style="thin"/>
    </border>
    <border>
      <left style="thin"/>
      <right style="thin">
        <color indexed="8"/>
      </right>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
      <left style="thin"/>
      <right style="thin"/>
      <top/>
      <bottom style="hair"/>
    </border>
    <border>
      <left style="medium"/>
      <right style="thin"/>
      <top style="medium"/>
      <bottom style="medium"/>
    </border>
    <border>
      <left style="thin"/>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center" vertical="center"/>
    </xf>
    <xf numFmtId="0" fontId="0" fillId="0" borderId="0" xfId="0" applyAlignment="1">
      <alignment wrapText="1"/>
    </xf>
    <xf numFmtId="7" fontId="4" fillId="8" borderId="10" xfId="57" applyNumberFormat="1" applyFont="1" applyFill="1" applyBorder="1" applyAlignment="1">
      <alignment horizontal="center" vertical="center" wrapText="1"/>
      <protection/>
    </xf>
    <xf numFmtId="7" fontId="4" fillId="8" borderId="11" xfId="57" applyNumberFormat="1"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horizontal="center" vertical="center"/>
    </xf>
    <xf numFmtId="0" fontId="3" fillId="0" borderId="12" xfId="57" applyFont="1" applyFill="1" applyBorder="1" applyAlignment="1">
      <alignment wrapText="1"/>
      <protection/>
    </xf>
    <xf numFmtId="0" fontId="3" fillId="0" borderId="12" xfId="58" applyFont="1" applyFill="1" applyBorder="1" applyAlignment="1">
      <alignment horizontal="left" wrapText="1"/>
      <protection/>
    </xf>
    <xf numFmtId="0" fontId="3" fillId="0" borderId="12" xfId="57" applyFont="1" applyFill="1" applyBorder="1" applyAlignment="1">
      <alignment horizontal="center" vertical="center" wrapText="1"/>
      <protection/>
    </xf>
    <xf numFmtId="0" fontId="5" fillId="0" borderId="0" xfId="0" applyFont="1" applyAlignment="1">
      <alignment horizontal="left" vertical="center"/>
    </xf>
    <xf numFmtId="0" fontId="3" fillId="33" borderId="13" xfId="57" applyFont="1" applyFill="1" applyBorder="1" applyAlignment="1">
      <alignment horizontal="center" vertical="center" wrapText="1"/>
      <protection/>
    </xf>
    <xf numFmtId="0" fontId="3" fillId="33" borderId="13" xfId="57" applyFont="1" applyFill="1" applyBorder="1" applyAlignment="1">
      <alignment horizontal="center" vertical="center"/>
      <protection/>
    </xf>
    <xf numFmtId="0" fontId="3" fillId="33" borderId="14" xfId="57" applyFont="1" applyFill="1" applyBorder="1" applyAlignment="1">
      <alignment horizontal="center" vertical="center"/>
      <protection/>
    </xf>
    <xf numFmtId="0" fontId="6" fillId="33" borderId="15" xfId="57" applyFont="1" applyFill="1" applyBorder="1" applyAlignment="1">
      <alignment horizontal="center" vertical="center"/>
      <protection/>
    </xf>
    <xf numFmtId="0" fontId="6" fillId="33" borderId="16" xfId="58" applyFont="1" applyFill="1" applyBorder="1" applyAlignment="1">
      <alignment horizontal="center" vertical="center"/>
      <protection/>
    </xf>
    <xf numFmtId="0" fontId="5" fillId="34" borderId="12" xfId="0" applyFont="1" applyFill="1" applyBorder="1" applyAlignment="1">
      <alignment horizontal="center" vertical="center" wrapText="1"/>
    </xf>
    <xf numFmtId="0" fontId="7" fillId="0" borderId="0" xfId="0" applyFont="1" applyAlignment="1">
      <alignment/>
    </xf>
    <xf numFmtId="7" fontId="3" fillId="35" borderId="12" xfId="57" applyNumberFormat="1" applyFont="1" applyFill="1" applyBorder="1" applyAlignment="1">
      <alignment horizontal="center" vertical="center" wrapText="1"/>
      <protection/>
    </xf>
    <xf numFmtId="0" fontId="45" fillId="0" borderId="0" xfId="0" applyFont="1" applyAlignment="1">
      <alignment wrapText="1"/>
    </xf>
    <xf numFmtId="0" fontId="6" fillId="33" borderId="12" xfId="57" applyFont="1" applyFill="1" applyBorder="1" applyAlignment="1">
      <alignment horizontal="center" vertical="center"/>
      <protection/>
    </xf>
    <xf numFmtId="1" fontId="0" fillId="0" borderId="17" xfId="0" applyNumberFormat="1" applyFill="1" applyBorder="1" applyAlignment="1">
      <alignment horizontal="center"/>
    </xf>
    <xf numFmtId="0" fontId="3" fillId="0" borderId="18" xfId="57" applyFont="1" applyFill="1" applyBorder="1" applyAlignment="1">
      <alignment wrapText="1"/>
      <protection/>
    </xf>
    <xf numFmtId="0" fontId="5" fillId="34" borderId="19" xfId="0" applyFont="1" applyFill="1" applyBorder="1" applyAlignment="1">
      <alignment horizontal="center" vertical="center"/>
    </xf>
    <xf numFmtId="0" fontId="0" fillId="0" borderId="12" xfId="0" applyFont="1" applyBorder="1" applyAlignment="1">
      <alignment horizontal="center"/>
    </xf>
    <xf numFmtId="0" fontId="46" fillId="0" borderId="12" xfId="0" applyFont="1" applyBorder="1" applyAlignment="1">
      <alignment wrapText="1"/>
    </xf>
    <xf numFmtId="0" fontId="46" fillId="0" borderId="12" xfId="0" applyFont="1" applyBorder="1" applyAlignment="1">
      <alignment/>
    </xf>
    <xf numFmtId="0" fontId="3" fillId="0" borderId="20" xfId="57" applyFont="1" applyFill="1" applyBorder="1" applyAlignment="1">
      <alignment wrapText="1"/>
      <protection/>
    </xf>
    <xf numFmtId="0" fontId="3" fillId="0" borderId="21" xfId="58" applyFont="1" applyFill="1" applyBorder="1" applyAlignment="1">
      <alignment horizontal="left" wrapText="1"/>
      <protection/>
    </xf>
    <xf numFmtId="0" fontId="46" fillId="0" borderId="12" xfId="0" applyFont="1" applyBorder="1" applyAlignment="1">
      <alignment horizontal="justify" vertical="center"/>
    </xf>
    <xf numFmtId="0" fontId="0" fillId="0" borderId="12" xfId="0" applyFont="1" applyBorder="1" applyAlignment="1">
      <alignment horizontal="center" wrapText="1"/>
    </xf>
    <xf numFmtId="0" fontId="3" fillId="0" borderId="0" xfId="57" applyFont="1" applyFill="1" applyBorder="1" applyAlignment="1">
      <alignment wrapText="1"/>
      <protection/>
    </xf>
    <xf numFmtId="7" fontId="3" fillId="0" borderId="0" xfId="57" applyNumberFormat="1" applyFont="1" applyFill="1" applyBorder="1" applyAlignment="1">
      <alignment horizontal="center" vertical="center" wrapText="1"/>
      <protection/>
    </xf>
    <xf numFmtId="0" fontId="3" fillId="0" borderId="0" xfId="57" applyFont="1" applyFill="1" applyBorder="1" applyAlignment="1">
      <alignment horizontal="center" vertical="center" wrapText="1"/>
      <protection/>
    </xf>
    <xf numFmtId="0" fontId="0" fillId="34" borderId="12" xfId="0" applyFill="1" applyBorder="1" applyAlignment="1">
      <alignment/>
    </xf>
    <xf numFmtId="0" fontId="0" fillId="0" borderId="12" xfId="0" applyBorder="1" applyAlignment="1">
      <alignment horizontal="center"/>
    </xf>
    <xf numFmtId="0" fontId="3" fillId="0" borderId="22" xfId="57" applyFont="1" applyFill="1" applyBorder="1" applyAlignment="1">
      <alignment wrapText="1"/>
      <protection/>
    </xf>
    <xf numFmtId="7" fontId="3" fillId="0" borderId="0" xfId="57" applyNumberFormat="1" applyFont="1" applyFill="1" applyBorder="1" applyAlignment="1">
      <alignment horizontal="left" vertical="center" wrapText="1"/>
      <protection/>
    </xf>
    <xf numFmtId="0" fontId="46" fillId="0" borderId="22" xfId="0" applyFont="1" applyBorder="1" applyAlignment="1">
      <alignment horizontal="justify" vertical="center"/>
    </xf>
    <xf numFmtId="0" fontId="47" fillId="36" borderId="23" xfId="0" applyFont="1" applyFill="1" applyBorder="1" applyAlignment="1">
      <alignment horizontal="center" vertical="center" wrapText="1"/>
    </xf>
    <xf numFmtId="0" fontId="3" fillId="36" borderId="18" xfId="57" applyFont="1" applyFill="1" applyBorder="1" applyAlignment="1">
      <alignment wrapText="1"/>
      <protection/>
    </xf>
    <xf numFmtId="0" fontId="0" fillId="0" borderId="12" xfId="0" applyFont="1" applyBorder="1" applyAlignment="1">
      <alignment wrapText="1"/>
    </xf>
    <xf numFmtId="0" fontId="46" fillId="0" borderId="19" xfId="0" applyFont="1" applyBorder="1" applyAlignment="1">
      <alignment/>
    </xf>
    <xf numFmtId="1" fontId="0" fillId="36" borderId="0" xfId="0" applyNumberFormat="1" applyFill="1" applyBorder="1" applyAlignment="1">
      <alignment horizontal="center"/>
    </xf>
    <xf numFmtId="0" fontId="47" fillId="36" borderId="0" xfId="0" applyFont="1" applyFill="1" applyBorder="1" applyAlignment="1">
      <alignment horizontal="center" vertical="center" wrapText="1"/>
    </xf>
    <xf numFmtId="0" fontId="3" fillId="36" borderId="0" xfId="57" applyFont="1" applyFill="1" applyBorder="1" applyAlignment="1">
      <alignment wrapText="1"/>
      <protection/>
    </xf>
    <xf numFmtId="0" fontId="46" fillId="36" borderId="0" xfId="0" applyFont="1" applyFill="1" applyBorder="1" applyAlignment="1">
      <alignment wrapText="1"/>
    </xf>
    <xf numFmtId="0" fontId="3" fillId="36" borderId="0" xfId="58" applyFont="1" applyFill="1" applyBorder="1" applyAlignment="1">
      <alignment horizontal="left" wrapText="1"/>
      <protection/>
    </xf>
    <xf numFmtId="0" fontId="46" fillId="36" borderId="0" xfId="0" applyFont="1" applyFill="1" applyBorder="1" applyAlignment="1">
      <alignment/>
    </xf>
    <xf numFmtId="0" fontId="46" fillId="0" borderId="21" xfId="0" applyFont="1" applyBorder="1" applyAlignment="1">
      <alignment wrapText="1"/>
    </xf>
    <xf numFmtId="0" fontId="0" fillId="36" borderId="0" xfId="0" applyFont="1" applyFill="1" applyBorder="1" applyAlignment="1">
      <alignment horizontal="center"/>
    </xf>
    <xf numFmtId="0" fontId="3" fillId="36" borderId="24" xfId="57" applyFont="1" applyFill="1" applyBorder="1" applyAlignment="1">
      <alignment wrapText="1"/>
      <protection/>
    </xf>
    <xf numFmtId="0" fontId="0" fillId="0" borderId="21" xfId="0" applyFont="1" applyBorder="1" applyAlignment="1">
      <alignment horizontal="center"/>
    </xf>
    <xf numFmtId="0" fontId="47" fillId="36" borderId="19" xfId="0" applyFont="1" applyFill="1" applyBorder="1" applyAlignment="1">
      <alignment horizontal="center" vertical="center" wrapText="1"/>
    </xf>
    <xf numFmtId="0" fontId="0" fillId="36" borderId="0" xfId="0" applyFill="1" applyBorder="1" applyAlignment="1">
      <alignment/>
    </xf>
    <xf numFmtId="0" fontId="0" fillId="0" borderId="25" xfId="0" applyBorder="1" applyAlignment="1">
      <alignment/>
    </xf>
    <xf numFmtId="0" fontId="0" fillId="0" borderId="20" xfId="0" applyBorder="1" applyAlignment="1">
      <alignment/>
    </xf>
    <xf numFmtId="0" fontId="46" fillId="0" borderId="26" xfId="0" applyFont="1" applyBorder="1" applyAlignment="1">
      <alignment wrapText="1"/>
    </xf>
    <xf numFmtId="0" fontId="0" fillId="0" borderId="12" xfId="0" applyBorder="1" applyAlignment="1">
      <alignment/>
    </xf>
    <xf numFmtId="0" fontId="0" fillId="36" borderId="0" xfId="0" applyFont="1" applyFill="1" applyBorder="1" applyAlignment="1">
      <alignment horizontal="center" wrapText="1"/>
    </xf>
    <xf numFmtId="0" fontId="0"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12" xfId="0" applyFont="1" applyBorder="1" applyAlignment="1">
      <alignment/>
    </xf>
    <xf numFmtId="0" fontId="48" fillId="37" borderId="12" xfId="0" applyFont="1" applyFill="1" applyBorder="1" applyAlignment="1">
      <alignment horizontal="right"/>
    </xf>
    <xf numFmtId="0" fontId="46" fillId="0" borderId="21" xfId="0" applyFont="1" applyBorder="1" applyAlignment="1">
      <alignment/>
    </xf>
    <xf numFmtId="0" fontId="48" fillId="37" borderId="12" xfId="0" applyFont="1" applyFill="1" applyBorder="1" applyAlignment="1">
      <alignment horizontal="right" wrapText="1"/>
    </xf>
    <xf numFmtId="0" fontId="6" fillId="37" borderId="12" xfId="58" applyFont="1" applyFill="1" applyBorder="1" applyAlignment="1">
      <alignment horizontal="right" wrapText="1"/>
      <protection/>
    </xf>
    <xf numFmtId="0" fontId="6" fillId="37" borderId="12" xfId="58" applyFont="1" applyFill="1" applyBorder="1" applyAlignment="1">
      <alignment horizontal="right"/>
      <protection/>
    </xf>
    <xf numFmtId="0" fontId="5" fillId="37" borderId="12" xfId="0" applyFont="1" applyFill="1" applyBorder="1" applyAlignment="1">
      <alignment horizontal="right"/>
    </xf>
    <xf numFmtId="1" fontId="0" fillId="0" borderId="0" xfId="0" applyNumberFormat="1" applyFill="1" applyBorder="1" applyAlignment="1">
      <alignment horizontal="center" vertical="center"/>
    </xf>
    <xf numFmtId="0" fontId="3" fillId="0" borderId="0" xfId="0" applyFont="1" applyBorder="1" applyAlignment="1">
      <alignment horizontal="center" vertical="center" wrapText="1"/>
    </xf>
    <xf numFmtId="0" fontId="3" fillId="0" borderId="0" xfId="58" applyFont="1" applyFill="1" applyBorder="1" applyAlignment="1">
      <alignment horizontal="left" wrapText="1"/>
      <protection/>
    </xf>
    <xf numFmtId="0" fontId="3" fillId="0" borderId="12" xfId="57" applyFont="1" applyFill="1" applyBorder="1" applyAlignment="1">
      <alignment horizontal="left" wrapText="1"/>
      <protection/>
    </xf>
    <xf numFmtId="7" fontId="3" fillId="0" borderId="12" xfId="57" applyNumberFormat="1" applyFont="1" applyFill="1" applyBorder="1" applyAlignment="1">
      <alignment horizontal="center" wrapText="1"/>
      <protection/>
    </xf>
    <xf numFmtId="49" fontId="0" fillId="36" borderId="12" xfId="57" applyNumberFormat="1" applyFont="1" applyFill="1" applyBorder="1" applyAlignment="1">
      <alignment horizontal="center" wrapText="1"/>
      <protection/>
    </xf>
    <xf numFmtId="49" fontId="0" fillId="8" borderId="12" xfId="57" applyNumberFormat="1" applyFont="1" applyFill="1" applyBorder="1" applyAlignment="1">
      <alignment horizontal="center" wrapText="1"/>
      <protection/>
    </xf>
    <xf numFmtId="0" fontId="5" fillId="0" borderId="0" xfId="0" applyFont="1" applyAlignment="1">
      <alignment wrapText="1"/>
    </xf>
    <xf numFmtId="0" fontId="6" fillId="0" borderId="0" xfId="57" applyFont="1" applyFill="1" applyBorder="1" applyAlignment="1">
      <alignment wrapText="1"/>
      <protection/>
    </xf>
    <xf numFmtId="0" fontId="5" fillId="34" borderId="12" xfId="0" applyFont="1" applyFill="1" applyBorder="1" applyAlignment="1">
      <alignment/>
    </xf>
    <xf numFmtId="0" fontId="6" fillId="33" borderId="12" xfId="58" applyFont="1" applyFill="1" applyBorder="1" applyAlignment="1">
      <alignment horizontal="center" vertical="center"/>
      <protection/>
    </xf>
    <xf numFmtId="0" fontId="6" fillId="33" borderId="12" xfId="57" applyFont="1" applyFill="1" applyBorder="1" applyAlignment="1">
      <alignment horizontal="center" vertical="center" wrapText="1"/>
      <protection/>
    </xf>
    <xf numFmtId="0" fontId="0" fillId="0" borderId="12" xfId="0" applyFill="1" applyBorder="1" applyAlignment="1">
      <alignment horizontal="center"/>
    </xf>
    <xf numFmtId="0" fontId="6" fillId="34" borderId="12" xfId="57" applyFont="1" applyFill="1" applyBorder="1" applyAlignment="1">
      <alignment vertical="top" wrapText="1"/>
      <protection/>
    </xf>
    <xf numFmtId="49" fontId="5" fillId="34" borderId="12" xfId="57" applyNumberFormat="1" applyFont="1" applyFill="1" applyBorder="1" applyAlignment="1">
      <alignment horizontal="center" vertical="top" wrapText="1"/>
      <protection/>
    </xf>
    <xf numFmtId="7" fontId="4" fillId="0" borderId="0" xfId="57" applyNumberFormat="1" applyFont="1" applyFill="1" applyBorder="1" applyAlignment="1">
      <alignment horizontal="center" vertical="center" wrapText="1"/>
      <protection/>
    </xf>
    <xf numFmtId="0" fontId="0" fillId="14" borderId="0" xfId="0" applyFill="1" applyAlignment="1">
      <alignment/>
    </xf>
    <xf numFmtId="7" fontId="4" fillId="8" borderId="29" xfId="57" applyNumberFormat="1" applyFont="1" applyFill="1" applyBorder="1" applyAlignment="1">
      <alignment horizontal="center" vertical="center" wrapText="1"/>
      <protection/>
    </xf>
    <xf numFmtId="7" fontId="4" fillId="8" borderId="30" xfId="57" applyNumberFormat="1" applyFont="1" applyFill="1" applyBorder="1" applyAlignment="1">
      <alignment horizontal="center" vertical="center" wrapText="1"/>
      <protection/>
    </xf>
    <xf numFmtId="0" fontId="3" fillId="0" borderId="18" xfId="57" applyFont="1" applyFill="1" applyBorder="1" applyAlignment="1">
      <alignment vertical="top" wrapText="1"/>
      <protection/>
    </xf>
    <xf numFmtId="7" fontId="3" fillId="8" borderId="12" xfId="57" applyNumberFormat="1" applyFont="1" applyFill="1" applyBorder="1" applyAlignment="1" applyProtection="1">
      <alignment horizontal="center" vertical="center" wrapText="1"/>
      <protection locked="0"/>
    </xf>
    <xf numFmtId="9" fontId="3" fillId="8" borderId="12" xfId="57" applyNumberFormat="1" applyFont="1" applyFill="1" applyBorder="1" applyAlignment="1" applyProtection="1">
      <alignment horizontal="center" vertical="center" wrapText="1"/>
      <protection locked="0"/>
    </xf>
    <xf numFmtId="49" fontId="0" fillId="8" borderId="12" xfId="57" applyNumberFormat="1" applyFont="1" applyFill="1" applyBorder="1" applyAlignment="1" applyProtection="1">
      <alignment horizontal="center" wrapText="1"/>
      <protection locked="0"/>
    </xf>
    <xf numFmtId="49" fontId="3" fillId="8" borderId="12" xfId="57" applyNumberFormat="1" applyFont="1" applyFill="1" applyBorder="1" applyAlignment="1" applyProtection="1">
      <alignment horizontal="center" vertical="center" wrapText="1"/>
      <protection locked="0"/>
    </xf>
    <xf numFmtId="7" fontId="3" fillId="0" borderId="12" xfId="57" applyNumberFormat="1" applyFont="1" applyFill="1" applyBorder="1" applyAlignment="1" applyProtection="1">
      <alignment horizontal="center" vertical="center" wrapText="1"/>
      <protection locked="0"/>
    </xf>
    <xf numFmtId="7" fontId="3" fillId="0" borderId="19" xfId="57" applyNumberFormat="1" applyFont="1" applyFill="1" applyBorder="1" applyAlignment="1" applyProtection="1">
      <alignment horizontal="center" vertical="center" wrapText="1"/>
      <protection locked="0"/>
    </xf>
    <xf numFmtId="7" fontId="6" fillId="37" borderId="12" xfId="57" applyNumberFormat="1" applyFont="1" applyFill="1" applyBorder="1" applyAlignment="1" applyProtection="1">
      <alignment horizontal="center" vertical="center" wrapText="1"/>
      <protection locked="0"/>
    </xf>
    <xf numFmtId="7" fontId="3" fillId="0" borderId="21" xfId="57" applyNumberFormat="1" applyFont="1" applyFill="1" applyBorder="1" applyAlignment="1" applyProtection="1">
      <alignment horizontal="center" vertical="center" wrapText="1"/>
      <protection locked="0"/>
    </xf>
    <xf numFmtId="7" fontId="3" fillId="36" borderId="12" xfId="57" applyNumberFormat="1" applyFont="1" applyFill="1" applyBorder="1" applyAlignment="1" applyProtection="1">
      <alignment horizontal="center" vertical="center" wrapText="1"/>
      <protection locked="0"/>
    </xf>
    <xf numFmtId="0" fontId="5" fillId="0" borderId="0" xfId="0" applyFont="1" applyAlignment="1">
      <alignment vertical="top" wrapText="1"/>
    </xf>
    <xf numFmtId="0" fontId="3"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2"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1" fontId="0" fillId="0" borderId="19"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36" borderId="19" xfId="0" applyNumberFormat="1" applyFill="1" applyBorder="1" applyAlignment="1">
      <alignment horizontal="center" vertical="center"/>
    </xf>
    <xf numFmtId="1" fontId="0" fillId="36" borderId="23" xfId="0" applyNumberFormat="1" applyFill="1" applyBorder="1" applyAlignment="1">
      <alignment horizontal="center" vertical="center"/>
    </xf>
    <xf numFmtId="1" fontId="0" fillId="36" borderId="21" xfId="0" applyNumberFormat="1" applyFill="1" applyBorder="1" applyAlignment="1">
      <alignment horizontal="center" vertical="center"/>
    </xf>
    <xf numFmtId="0" fontId="9" fillId="0" borderId="0" xfId="0" applyFont="1" applyAlignment="1">
      <alignment vertical="top" wrapText="1"/>
    </xf>
    <xf numFmtId="0" fontId="9" fillId="0" borderId="0" xfId="0" applyFont="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lackstone_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view="pageLayout" zoomScale="106" zoomScalePageLayoutView="106" workbookViewId="0" topLeftCell="D1">
      <selection activeCell="F13" sqref="F13"/>
    </sheetView>
  </sheetViews>
  <sheetFormatPr defaultColWidth="9.140625" defaultRowHeight="12.75"/>
  <cols>
    <col min="1" max="1" width="8.28125" style="0" customWidth="1"/>
    <col min="2" max="2" width="37.7109375" style="0" customWidth="1"/>
    <col min="3" max="3" width="20.8515625" style="0" customWidth="1"/>
    <col min="4" max="4" width="48.7109375" style="0" customWidth="1"/>
    <col min="5" max="5" width="50.28125" style="0" customWidth="1"/>
    <col min="6" max="6" width="13.7109375" style="1" customWidth="1"/>
    <col min="7" max="7" width="12.140625" style="0" customWidth="1"/>
  </cols>
  <sheetData>
    <row r="1" spans="1:6" ht="13.5" customHeight="1">
      <c r="A1" s="99" t="s">
        <v>156</v>
      </c>
      <c r="B1" s="99"/>
      <c r="C1" s="99"/>
      <c r="D1" s="99"/>
      <c r="E1" s="99"/>
      <c r="F1" s="99"/>
    </row>
    <row r="2" spans="1:6" ht="13.5" customHeight="1">
      <c r="A2" s="99"/>
      <c r="B2" s="99"/>
      <c r="C2" s="99"/>
      <c r="D2" s="99"/>
      <c r="E2" s="99"/>
      <c r="F2" s="99"/>
    </row>
    <row r="3" spans="1:5" ht="13.5">
      <c r="A3" s="17"/>
      <c r="B3" s="37"/>
      <c r="C3" s="37"/>
      <c r="D3" s="37"/>
      <c r="E3" s="37"/>
    </row>
    <row r="4" spans="1:6" ht="13.5">
      <c r="A4" s="17" t="s">
        <v>6</v>
      </c>
      <c r="B4" s="86"/>
      <c r="C4" s="5"/>
      <c r="D4" s="6" t="s">
        <v>1</v>
      </c>
      <c r="E4" s="6"/>
      <c r="F4" s="6"/>
    </row>
    <row r="5" spans="1:6" ht="13.5">
      <c r="A5" s="16" t="s">
        <v>50</v>
      </c>
      <c r="B5" s="23" t="s">
        <v>18</v>
      </c>
      <c r="C5" s="14" t="s">
        <v>13</v>
      </c>
      <c r="D5" s="15" t="s">
        <v>14</v>
      </c>
      <c r="E5" s="15" t="s">
        <v>61</v>
      </c>
      <c r="F5" s="20" t="s">
        <v>121</v>
      </c>
    </row>
    <row r="6" spans="1:6" ht="12.75">
      <c r="A6" s="106">
        <v>1</v>
      </c>
      <c r="B6" s="100" t="s">
        <v>22</v>
      </c>
      <c r="C6" s="22" t="s">
        <v>11</v>
      </c>
      <c r="D6" s="26" t="s">
        <v>64</v>
      </c>
      <c r="E6" s="26" t="s">
        <v>62</v>
      </c>
      <c r="F6" s="94">
        <v>0</v>
      </c>
    </row>
    <row r="7" spans="1:6" ht="12.75">
      <c r="A7" s="107"/>
      <c r="B7" s="100"/>
      <c r="C7" s="22" t="s">
        <v>11</v>
      </c>
      <c r="D7" s="26" t="s">
        <v>64</v>
      </c>
      <c r="E7" s="26" t="s">
        <v>63</v>
      </c>
      <c r="F7" s="94">
        <v>0</v>
      </c>
    </row>
    <row r="8" spans="1:6" ht="12.75">
      <c r="A8" s="107"/>
      <c r="B8" s="101"/>
      <c r="C8" s="22" t="s">
        <v>15</v>
      </c>
      <c r="D8" s="26" t="s">
        <v>53</v>
      </c>
      <c r="E8" s="26" t="s">
        <v>7</v>
      </c>
      <c r="F8" s="94">
        <v>0</v>
      </c>
    </row>
    <row r="9" spans="1:6" ht="12.75">
      <c r="A9" s="108"/>
      <c r="B9" s="101"/>
      <c r="C9" s="22" t="s">
        <v>11</v>
      </c>
      <c r="D9" s="26" t="s">
        <v>65</v>
      </c>
      <c r="E9" s="42" t="s">
        <v>66</v>
      </c>
      <c r="F9" s="95">
        <v>0</v>
      </c>
    </row>
    <row r="10" spans="1:6" ht="13.5">
      <c r="A10" s="43"/>
      <c r="B10" s="44"/>
      <c r="C10" s="45"/>
      <c r="D10" s="48"/>
      <c r="E10" s="64" t="s">
        <v>122</v>
      </c>
      <c r="F10" s="96">
        <f>SUM(F6:F9)</f>
        <v>0</v>
      </c>
    </row>
    <row r="11" spans="1:6" ht="12.75">
      <c r="A11" s="106">
        <v>2</v>
      </c>
      <c r="B11" s="100" t="s">
        <v>23</v>
      </c>
      <c r="C11" s="22" t="s">
        <v>11</v>
      </c>
      <c r="D11" s="26" t="s">
        <v>55</v>
      </c>
      <c r="E11" s="65" t="s">
        <v>69</v>
      </c>
      <c r="F11" s="97">
        <v>0</v>
      </c>
    </row>
    <row r="12" spans="1:6" ht="12.75" customHeight="1">
      <c r="A12" s="107"/>
      <c r="B12" s="101"/>
      <c r="C12" s="27" t="s">
        <v>11</v>
      </c>
      <c r="D12" s="26" t="s">
        <v>67</v>
      </c>
      <c r="E12" s="26" t="s">
        <v>70</v>
      </c>
      <c r="F12" s="94">
        <v>0</v>
      </c>
    </row>
    <row r="13" spans="1:6" ht="12" customHeight="1">
      <c r="A13" s="107"/>
      <c r="B13" s="101"/>
      <c r="C13" s="27" t="s">
        <v>11</v>
      </c>
      <c r="D13" s="29" t="s">
        <v>52</v>
      </c>
      <c r="E13" s="38" t="s">
        <v>7</v>
      </c>
      <c r="F13" s="94">
        <v>0</v>
      </c>
    </row>
    <row r="14" spans="1:6" ht="12.75">
      <c r="A14" s="108"/>
      <c r="B14" s="101"/>
      <c r="C14" s="22" t="s">
        <v>11</v>
      </c>
      <c r="D14" s="28" t="s">
        <v>68</v>
      </c>
      <c r="E14" s="28" t="s">
        <v>71</v>
      </c>
      <c r="F14" s="94">
        <v>0</v>
      </c>
    </row>
    <row r="15" spans="1:6" ht="13.5">
      <c r="A15" s="43"/>
      <c r="B15" s="44"/>
      <c r="C15" s="45"/>
      <c r="D15" s="47"/>
      <c r="E15" s="67" t="s">
        <v>123</v>
      </c>
      <c r="F15" s="96">
        <f>SUM(F11:F14)</f>
        <v>0</v>
      </c>
    </row>
    <row r="16" spans="1:6" ht="12.75" customHeight="1">
      <c r="A16" s="21">
        <v>3</v>
      </c>
      <c r="B16" s="24" t="s">
        <v>21</v>
      </c>
      <c r="C16" s="22" t="s">
        <v>11</v>
      </c>
      <c r="D16" s="25" t="s">
        <v>54</v>
      </c>
      <c r="E16" s="25" t="s">
        <v>72</v>
      </c>
      <c r="F16" s="94">
        <v>0</v>
      </c>
    </row>
    <row r="17" spans="1:6" ht="15.75" customHeight="1">
      <c r="A17" s="43"/>
      <c r="B17" s="50"/>
      <c r="C17" s="45"/>
      <c r="D17" s="46"/>
      <c r="E17" s="66" t="s">
        <v>136</v>
      </c>
      <c r="F17" s="96">
        <f>SUM(F16)</f>
        <v>0</v>
      </c>
    </row>
    <row r="18" spans="1:6" ht="14.25" customHeight="1">
      <c r="A18" s="106">
        <v>4</v>
      </c>
      <c r="B18" s="101" t="s">
        <v>24</v>
      </c>
      <c r="C18" s="22" t="s">
        <v>17</v>
      </c>
      <c r="D18" s="25" t="s">
        <v>76</v>
      </c>
      <c r="E18" s="56" t="s">
        <v>74</v>
      </c>
      <c r="F18" s="94">
        <v>0</v>
      </c>
    </row>
    <row r="19" spans="1:6" ht="14.25" customHeight="1">
      <c r="A19" s="108"/>
      <c r="B19" s="101"/>
      <c r="C19" s="36"/>
      <c r="D19" s="55" t="s">
        <v>73</v>
      </c>
      <c r="E19" s="49" t="s">
        <v>75</v>
      </c>
      <c r="F19" s="94">
        <v>0</v>
      </c>
    </row>
    <row r="20" spans="1:6" ht="14.25" customHeight="1">
      <c r="A20" s="43"/>
      <c r="B20" s="50"/>
      <c r="C20" s="45"/>
      <c r="D20" s="54"/>
      <c r="E20" s="66" t="s">
        <v>124</v>
      </c>
      <c r="F20" s="96">
        <f>SUM(F18:F19)</f>
        <v>0</v>
      </c>
    </row>
    <row r="21" spans="1:6" ht="12.75">
      <c r="A21" s="106">
        <v>5</v>
      </c>
      <c r="B21" s="101" t="s">
        <v>25</v>
      </c>
      <c r="C21" s="22" t="s">
        <v>15</v>
      </c>
      <c r="D21" s="26" t="s">
        <v>56</v>
      </c>
      <c r="E21" s="26" t="s">
        <v>7</v>
      </c>
      <c r="F21" s="94">
        <v>0</v>
      </c>
    </row>
    <row r="22" spans="1:6" ht="12.75">
      <c r="A22" s="107"/>
      <c r="B22" s="102"/>
      <c r="C22" s="22" t="s">
        <v>11</v>
      </c>
      <c r="D22" s="26" t="s">
        <v>77</v>
      </c>
      <c r="E22" s="26" t="s">
        <v>78</v>
      </c>
      <c r="F22" s="94">
        <v>0</v>
      </c>
    </row>
    <row r="23" spans="1:6" ht="12.75">
      <c r="A23" s="107"/>
      <c r="B23" s="102"/>
      <c r="C23" s="22" t="s">
        <v>11</v>
      </c>
      <c r="D23" s="26" t="s">
        <v>77</v>
      </c>
      <c r="E23" s="26" t="s">
        <v>79</v>
      </c>
      <c r="F23" s="94">
        <v>0</v>
      </c>
    </row>
    <row r="24" spans="1:6" ht="12.75">
      <c r="A24" s="108"/>
      <c r="B24" s="101"/>
      <c r="C24" s="22" t="s">
        <v>11</v>
      </c>
      <c r="D24" s="26" t="s">
        <v>77</v>
      </c>
      <c r="E24" s="26" t="s">
        <v>80</v>
      </c>
      <c r="F24" s="94">
        <v>0</v>
      </c>
    </row>
    <row r="25" spans="1:6" ht="13.5">
      <c r="A25" s="43"/>
      <c r="B25" s="44"/>
      <c r="C25" s="45"/>
      <c r="D25" s="48"/>
      <c r="E25" s="64" t="s">
        <v>125</v>
      </c>
      <c r="F25" s="96">
        <f>SUM(F21:F24)</f>
        <v>0</v>
      </c>
    </row>
    <row r="26" spans="1:6" ht="12.75">
      <c r="A26" s="106">
        <v>6</v>
      </c>
      <c r="B26" s="101" t="s">
        <v>26</v>
      </c>
      <c r="C26" s="22" t="s">
        <v>11</v>
      </c>
      <c r="D26" s="26" t="s">
        <v>81</v>
      </c>
      <c r="E26" s="26" t="s">
        <v>83</v>
      </c>
      <c r="F26" s="94">
        <v>0</v>
      </c>
    </row>
    <row r="27" spans="1:6" ht="12.75">
      <c r="A27" s="107"/>
      <c r="B27" s="101"/>
      <c r="C27" s="22" t="s">
        <v>11</v>
      </c>
      <c r="D27" s="26" t="s">
        <v>81</v>
      </c>
      <c r="E27" s="26" t="s">
        <v>84</v>
      </c>
      <c r="F27" s="94">
        <v>0</v>
      </c>
    </row>
    <row r="28" spans="1:6" ht="12.75">
      <c r="A28" s="107"/>
      <c r="B28" s="101"/>
      <c r="C28" s="22" t="s">
        <v>11</v>
      </c>
      <c r="D28" s="26" t="s">
        <v>81</v>
      </c>
      <c r="E28" s="26" t="s">
        <v>85</v>
      </c>
      <c r="F28" s="94">
        <v>0</v>
      </c>
    </row>
    <row r="29" spans="1:6" ht="12.75">
      <c r="A29" s="107"/>
      <c r="B29" s="101"/>
      <c r="C29" s="22" t="s">
        <v>11</v>
      </c>
      <c r="D29" s="26" t="s">
        <v>35</v>
      </c>
      <c r="E29" s="26" t="s">
        <v>86</v>
      </c>
      <c r="F29" s="94">
        <v>0</v>
      </c>
    </row>
    <row r="30" spans="1:6" ht="12.75">
      <c r="A30" s="107"/>
      <c r="B30" s="101"/>
      <c r="C30" s="22" t="s">
        <v>11</v>
      </c>
      <c r="D30" s="26" t="s">
        <v>34</v>
      </c>
      <c r="E30" s="26" t="s">
        <v>7</v>
      </c>
      <c r="F30" s="94">
        <v>0</v>
      </c>
    </row>
    <row r="31" spans="1:6" ht="12.75">
      <c r="A31" s="108"/>
      <c r="B31" s="101"/>
      <c r="C31" s="22" t="s">
        <v>57</v>
      </c>
      <c r="D31" s="26" t="s">
        <v>82</v>
      </c>
      <c r="E31" s="26" t="s">
        <v>87</v>
      </c>
      <c r="F31" s="94">
        <v>0</v>
      </c>
    </row>
    <row r="32" spans="1:6" ht="13.5">
      <c r="A32" s="43"/>
      <c r="B32" s="44"/>
      <c r="C32" s="45"/>
      <c r="D32" s="48"/>
      <c r="E32" s="64" t="s">
        <v>126</v>
      </c>
      <c r="F32" s="96">
        <f>SUM(F26:F31)</f>
        <v>0</v>
      </c>
    </row>
    <row r="33" spans="1:6" ht="12.75" customHeight="1">
      <c r="A33" s="106">
        <v>7</v>
      </c>
      <c r="B33" s="101" t="s">
        <v>27</v>
      </c>
      <c r="C33" s="22" t="s">
        <v>10</v>
      </c>
      <c r="D33" s="26" t="s">
        <v>88</v>
      </c>
      <c r="E33" s="26" t="s">
        <v>90</v>
      </c>
      <c r="F33" s="94">
        <v>0</v>
      </c>
    </row>
    <row r="34" spans="1:6" ht="12.75" customHeight="1">
      <c r="A34" s="107"/>
      <c r="B34" s="101"/>
      <c r="C34" s="22" t="s">
        <v>10</v>
      </c>
      <c r="D34" s="26" t="s">
        <v>88</v>
      </c>
      <c r="E34" s="26" t="s">
        <v>91</v>
      </c>
      <c r="F34" s="94">
        <v>0</v>
      </c>
    </row>
    <row r="35" spans="1:6" ht="12.75">
      <c r="A35" s="108"/>
      <c r="B35" s="101"/>
      <c r="C35" s="22" t="s">
        <v>57</v>
      </c>
      <c r="D35" s="26" t="s">
        <v>89</v>
      </c>
      <c r="E35" s="26" t="s">
        <v>92</v>
      </c>
      <c r="F35" s="94">
        <v>0</v>
      </c>
    </row>
    <row r="36" spans="1:6" ht="13.5">
      <c r="A36" s="43"/>
      <c r="B36" s="44"/>
      <c r="C36" s="45"/>
      <c r="D36" s="48"/>
      <c r="E36" s="66" t="s">
        <v>127</v>
      </c>
      <c r="F36" s="96">
        <f>SUM(F33:F35)</f>
        <v>0</v>
      </c>
    </row>
    <row r="37" spans="1:6" ht="12.75">
      <c r="A37" s="109">
        <v>8</v>
      </c>
      <c r="B37" s="53"/>
      <c r="C37" s="40" t="s">
        <v>11</v>
      </c>
      <c r="D37" s="26" t="s">
        <v>94</v>
      </c>
      <c r="E37" s="26" t="s">
        <v>95</v>
      </c>
      <c r="F37" s="98">
        <v>0</v>
      </c>
    </row>
    <row r="38" spans="1:6" ht="12.75">
      <c r="A38" s="110"/>
      <c r="B38" s="39" t="s">
        <v>93</v>
      </c>
      <c r="C38" s="51" t="s">
        <v>11</v>
      </c>
      <c r="D38" s="42" t="s">
        <v>94</v>
      </c>
      <c r="E38" s="42" t="s">
        <v>96</v>
      </c>
      <c r="F38" s="98">
        <v>0</v>
      </c>
    </row>
    <row r="39" spans="1:6" ht="12.75">
      <c r="A39" s="111"/>
      <c r="B39" s="52"/>
      <c r="C39" s="7" t="s">
        <v>11</v>
      </c>
      <c r="D39" s="26" t="s">
        <v>94</v>
      </c>
      <c r="E39" s="26" t="s">
        <v>97</v>
      </c>
      <c r="F39" s="94">
        <v>0</v>
      </c>
    </row>
    <row r="40" spans="1:6" ht="13.5">
      <c r="A40" s="43"/>
      <c r="B40" s="50"/>
      <c r="C40" s="45"/>
      <c r="D40" s="48"/>
      <c r="E40" s="64" t="s">
        <v>128</v>
      </c>
      <c r="F40" s="96">
        <f>SUM(F37:F39)</f>
        <v>0</v>
      </c>
    </row>
    <row r="41" spans="1:6" ht="12.75" customHeight="1">
      <c r="A41" s="106">
        <v>9</v>
      </c>
      <c r="B41" s="101" t="s">
        <v>28</v>
      </c>
      <c r="C41" s="22" t="s">
        <v>10</v>
      </c>
      <c r="D41" s="25" t="s">
        <v>39</v>
      </c>
      <c r="E41" s="26" t="s">
        <v>99</v>
      </c>
      <c r="F41" s="94">
        <v>0</v>
      </c>
    </row>
    <row r="42" spans="1:6" ht="12.75" customHeight="1">
      <c r="A42" s="108"/>
      <c r="B42" s="101"/>
      <c r="C42" s="22" t="s">
        <v>10</v>
      </c>
      <c r="D42" s="26" t="s">
        <v>98</v>
      </c>
      <c r="E42" s="26" t="s">
        <v>100</v>
      </c>
      <c r="F42" s="94">
        <v>0</v>
      </c>
    </row>
    <row r="43" spans="1:6" ht="17.25" customHeight="1">
      <c r="A43" s="43"/>
      <c r="B43" s="44"/>
      <c r="C43" s="45"/>
      <c r="D43" s="48"/>
      <c r="E43" s="64" t="s">
        <v>129</v>
      </c>
      <c r="F43" s="96">
        <f>SUM(F41:F42)</f>
        <v>0</v>
      </c>
    </row>
    <row r="44" spans="1:6" ht="12" customHeight="1">
      <c r="A44" s="106">
        <v>10</v>
      </c>
      <c r="B44" s="103" t="s">
        <v>29</v>
      </c>
      <c r="C44" s="22" t="s">
        <v>10</v>
      </c>
      <c r="D44" s="26" t="s">
        <v>36</v>
      </c>
      <c r="E44" s="26" t="s">
        <v>101</v>
      </c>
      <c r="F44" s="94">
        <v>0</v>
      </c>
    </row>
    <row r="45" spans="1:6" ht="12" customHeight="1">
      <c r="A45" s="107"/>
      <c r="B45" s="103"/>
      <c r="C45" s="22" t="s">
        <v>10</v>
      </c>
      <c r="D45" s="25" t="s">
        <v>103</v>
      </c>
      <c r="E45" s="26" t="s">
        <v>102</v>
      </c>
      <c r="F45" s="94">
        <v>0</v>
      </c>
    </row>
    <row r="46" spans="1:6" ht="30" customHeight="1">
      <c r="A46" s="108"/>
      <c r="B46" s="103"/>
      <c r="C46" s="89" t="s">
        <v>162</v>
      </c>
      <c r="D46" s="8" t="s">
        <v>38</v>
      </c>
      <c r="E46" s="8" t="s">
        <v>7</v>
      </c>
      <c r="F46" s="94">
        <v>0</v>
      </c>
    </row>
    <row r="47" spans="1:6" ht="13.5">
      <c r="A47" s="43"/>
      <c r="B47" s="44"/>
      <c r="C47" s="45"/>
      <c r="D47" s="47"/>
      <c r="E47" s="67" t="s">
        <v>130</v>
      </c>
      <c r="F47" s="96">
        <f>SUM(F44:F46)</f>
        <v>0</v>
      </c>
    </row>
    <row r="48" spans="1:6" ht="12" customHeight="1">
      <c r="A48" s="106">
        <v>11</v>
      </c>
      <c r="B48" s="101" t="s">
        <v>30</v>
      </c>
      <c r="C48" s="22" t="s">
        <v>10</v>
      </c>
      <c r="D48" s="26" t="s">
        <v>104</v>
      </c>
      <c r="E48" s="26" t="s">
        <v>106</v>
      </c>
      <c r="F48" s="94">
        <v>0</v>
      </c>
    </row>
    <row r="49" spans="1:6" ht="12" customHeight="1">
      <c r="A49" s="107"/>
      <c r="B49" s="101"/>
      <c r="C49" s="22" t="s">
        <v>10</v>
      </c>
      <c r="D49" s="26" t="s">
        <v>104</v>
      </c>
      <c r="E49" s="26" t="s">
        <v>107</v>
      </c>
      <c r="F49" s="94">
        <v>0</v>
      </c>
    </row>
    <row r="50" spans="1:6" ht="11.25" customHeight="1">
      <c r="A50" s="107"/>
      <c r="B50" s="101"/>
      <c r="C50" s="22" t="s">
        <v>10</v>
      </c>
      <c r="D50" s="26" t="s">
        <v>104</v>
      </c>
      <c r="E50" s="26" t="s">
        <v>108</v>
      </c>
      <c r="F50" s="94">
        <v>0</v>
      </c>
    </row>
    <row r="51" spans="1:6" ht="11.25" customHeight="1">
      <c r="A51" s="108"/>
      <c r="B51" s="101"/>
      <c r="C51" s="22" t="s">
        <v>32</v>
      </c>
      <c r="D51" s="26" t="s">
        <v>105</v>
      </c>
      <c r="E51" s="26" t="s">
        <v>109</v>
      </c>
      <c r="F51" s="94">
        <v>0</v>
      </c>
    </row>
    <row r="52" spans="1:6" ht="13.5">
      <c r="A52" s="43"/>
      <c r="B52" s="44"/>
      <c r="C52" s="45"/>
      <c r="D52" s="46"/>
      <c r="E52" s="66" t="s">
        <v>131</v>
      </c>
      <c r="F52" s="96">
        <f>SUM(F48:F51)</f>
        <v>0</v>
      </c>
    </row>
    <row r="53" spans="1:6" ht="12" customHeight="1">
      <c r="A53" s="109">
        <v>12</v>
      </c>
      <c r="B53" s="101" t="s">
        <v>41</v>
      </c>
      <c r="C53" s="22" t="s">
        <v>11</v>
      </c>
      <c r="D53" s="41" t="s">
        <v>40</v>
      </c>
      <c r="E53" s="61" t="s">
        <v>115</v>
      </c>
      <c r="F53" s="94">
        <v>0</v>
      </c>
    </row>
    <row r="54" spans="1:6" ht="11.25" customHeight="1">
      <c r="A54" s="110"/>
      <c r="B54" s="101"/>
      <c r="C54" s="22" t="s">
        <v>114</v>
      </c>
      <c r="D54" s="41" t="s">
        <v>40</v>
      </c>
      <c r="E54" s="62" t="s">
        <v>116</v>
      </c>
      <c r="F54" s="94">
        <v>0</v>
      </c>
    </row>
    <row r="55" spans="1:6" ht="11.25" customHeight="1">
      <c r="A55" s="111"/>
      <c r="B55" s="101"/>
      <c r="C55" s="22" t="s">
        <v>57</v>
      </c>
      <c r="D55" s="8" t="s">
        <v>58</v>
      </c>
      <c r="E55" s="8" t="s">
        <v>7</v>
      </c>
      <c r="F55" s="94">
        <v>0</v>
      </c>
    </row>
    <row r="56" spans="1:6" ht="13.5">
      <c r="A56" s="43"/>
      <c r="B56" s="44"/>
      <c r="C56" s="45"/>
      <c r="D56" s="47"/>
      <c r="E56" s="68" t="s">
        <v>132</v>
      </c>
      <c r="F56" s="96">
        <f>SUM(F53:F55)</f>
        <v>0</v>
      </c>
    </row>
    <row r="57" spans="1:6" ht="12" customHeight="1">
      <c r="A57" s="106">
        <v>13</v>
      </c>
      <c r="B57" s="100" t="s">
        <v>42</v>
      </c>
      <c r="C57" s="22" t="s">
        <v>11</v>
      </c>
      <c r="D57" s="26" t="s">
        <v>48</v>
      </c>
      <c r="E57" s="63" t="s">
        <v>119</v>
      </c>
      <c r="F57" s="94">
        <v>0</v>
      </c>
    </row>
    <row r="58" spans="1:6" ht="12" customHeight="1">
      <c r="A58" s="107"/>
      <c r="B58" s="100"/>
      <c r="C58" s="22" t="s">
        <v>11</v>
      </c>
      <c r="D58" s="62" t="s">
        <v>48</v>
      </c>
      <c r="E58" s="58" t="s">
        <v>120</v>
      </c>
      <c r="F58" s="94">
        <v>0</v>
      </c>
    </row>
    <row r="59" spans="1:6" ht="11.25" customHeight="1">
      <c r="A59" s="108"/>
      <c r="B59" s="101"/>
      <c r="C59" s="22" t="s">
        <v>49</v>
      </c>
      <c r="D59" s="26" t="s">
        <v>31</v>
      </c>
      <c r="E59" s="26" t="s">
        <v>7</v>
      </c>
      <c r="F59" s="94">
        <v>0</v>
      </c>
    </row>
    <row r="60" spans="1:6" ht="13.5">
      <c r="A60" s="43"/>
      <c r="B60" s="44"/>
      <c r="C60" s="45"/>
      <c r="D60" s="48"/>
      <c r="E60" s="64" t="s">
        <v>133</v>
      </c>
      <c r="F60" s="96">
        <f>SUM(F57:F59)</f>
        <v>0</v>
      </c>
    </row>
    <row r="61" spans="1:6" ht="11.25" customHeight="1">
      <c r="A61" s="106">
        <v>14</v>
      </c>
      <c r="B61" s="100" t="s">
        <v>43</v>
      </c>
      <c r="C61" s="22" t="s">
        <v>11</v>
      </c>
      <c r="D61" s="57" t="s">
        <v>45</v>
      </c>
      <c r="E61" s="61" t="s">
        <v>117</v>
      </c>
      <c r="F61" s="94">
        <v>0</v>
      </c>
    </row>
    <row r="62" spans="1:6" ht="11.25" customHeight="1">
      <c r="A62" s="107"/>
      <c r="B62" s="100"/>
      <c r="C62" s="22" t="s">
        <v>11</v>
      </c>
      <c r="D62" s="57" t="s">
        <v>45</v>
      </c>
      <c r="E62" s="62" t="s">
        <v>118</v>
      </c>
      <c r="F62" s="94">
        <v>0</v>
      </c>
    </row>
    <row r="63" spans="1:6" ht="26.25" customHeight="1">
      <c r="A63" s="108"/>
      <c r="B63" s="101"/>
      <c r="C63" s="89" t="s">
        <v>163</v>
      </c>
      <c r="D63" s="8" t="s">
        <v>46</v>
      </c>
      <c r="E63" s="8" t="s">
        <v>7</v>
      </c>
      <c r="F63" s="94">
        <v>0</v>
      </c>
    </row>
    <row r="64" spans="1:6" ht="12" customHeight="1">
      <c r="A64" s="43"/>
      <c r="B64" s="44"/>
      <c r="C64" s="45"/>
      <c r="D64" s="47"/>
      <c r="E64" s="67" t="s">
        <v>137</v>
      </c>
      <c r="F64" s="96">
        <f>SUM(F61:F63)</f>
        <v>0</v>
      </c>
    </row>
    <row r="65" spans="1:6" ht="12" customHeight="1">
      <c r="A65" s="21">
        <v>15</v>
      </c>
      <c r="B65" s="30" t="s">
        <v>44</v>
      </c>
      <c r="C65" s="22" t="s">
        <v>11</v>
      </c>
      <c r="D65" s="25" t="s">
        <v>47</v>
      </c>
      <c r="E65" s="58" t="s">
        <v>112</v>
      </c>
      <c r="F65" s="94">
        <v>0</v>
      </c>
    </row>
    <row r="66" spans="1:6" ht="13.5">
      <c r="A66" s="43"/>
      <c r="B66" s="59"/>
      <c r="C66" s="45"/>
      <c r="D66" s="46"/>
      <c r="E66" s="69" t="s">
        <v>134</v>
      </c>
      <c r="F66" s="96">
        <f>SUM(F65)</f>
        <v>0</v>
      </c>
    </row>
    <row r="67" spans="1:6" ht="13.5" customHeight="1">
      <c r="A67" s="106">
        <v>16</v>
      </c>
      <c r="B67" s="104" t="s">
        <v>51</v>
      </c>
      <c r="C67" s="22" t="s">
        <v>33</v>
      </c>
      <c r="D67" s="25" t="s">
        <v>113</v>
      </c>
      <c r="E67" s="60" t="s">
        <v>110</v>
      </c>
      <c r="F67" s="94">
        <v>0</v>
      </c>
    </row>
    <row r="68" spans="1:6" ht="14.25" customHeight="1">
      <c r="A68" s="108"/>
      <c r="B68" s="105"/>
      <c r="C68" s="7" t="s">
        <v>15</v>
      </c>
      <c r="D68" s="8" t="s">
        <v>37</v>
      </c>
      <c r="E68" s="8" t="s">
        <v>111</v>
      </c>
      <c r="F68" s="94">
        <v>0</v>
      </c>
    </row>
    <row r="69" spans="1:6" ht="11.25" customHeight="1">
      <c r="A69" s="70"/>
      <c r="B69" s="71"/>
      <c r="C69" s="31"/>
      <c r="D69" s="72"/>
      <c r="E69" s="67" t="s">
        <v>135</v>
      </c>
      <c r="F69" s="96">
        <f>SUM(F67:F68)</f>
        <v>0</v>
      </c>
    </row>
  </sheetData>
  <sheetProtection password="E762" sheet="1" selectLockedCells="1"/>
  <mergeCells count="28">
    <mergeCell ref="A37:A39"/>
    <mergeCell ref="A41:A42"/>
    <mergeCell ref="A44:A46"/>
    <mergeCell ref="A48:A51"/>
    <mergeCell ref="A53:A55"/>
    <mergeCell ref="A57:A59"/>
    <mergeCell ref="B67:B68"/>
    <mergeCell ref="B61:B63"/>
    <mergeCell ref="A6:A9"/>
    <mergeCell ref="A11:A14"/>
    <mergeCell ref="A18:A19"/>
    <mergeCell ref="A21:A24"/>
    <mergeCell ref="A26:A31"/>
    <mergeCell ref="A33:A35"/>
    <mergeCell ref="A61:A63"/>
    <mergeCell ref="A67:A68"/>
    <mergeCell ref="B41:B42"/>
    <mergeCell ref="B18:B19"/>
    <mergeCell ref="B44:B46"/>
    <mergeCell ref="B48:B51"/>
    <mergeCell ref="B53:B55"/>
    <mergeCell ref="B57:B59"/>
    <mergeCell ref="A1:F2"/>
    <mergeCell ref="B6:B9"/>
    <mergeCell ref="B11:B14"/>
    <mergeCell ref="B21:B24"/>
    <mergeCell ref="B26:B31"/>
    <mergeCell ref="B33:B35"/>
  </mergeCells>
  <printOptions/>
  <pageMargins left="1.1190055031446542" right="1.5132665094339623" top="0.75" bottom="0.75" header="0.3" footer="0.3"/>
  <pageSetup fitToHeight="1" fitToWidth="1" horizontalDpi="600" verticalDpi="600" orientation="landscape" scale="56" r:id="rId1"/>
  <headerFooter>
    <oddHeader>&amp;C&amp;"Arial,Bold"&amp;K000000IFB 24-FMD-038 (AM) CHILLER MAINTENANCE AND REPAIR SERVICES - REQUIREMENTS CONTRACT
 PRICE SCHEDULE</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view="pageLayout" workbookViewId="0" topLeftCell="A11">
      <selection activeCell="C24" sqref="C24"/>
    </sheetView>
  </sheetViews>
  <sheetFormatPr defaultColWidth="9.140625" defaultRowHeight="12.75"/>
  <cols>
    <col min="2" max="2" width="30.421875" style="0" customWidth="1"/>
    <col min="3" max="3" width="17.7109375" style="0" customWidth="1"/>
    <col min="4" max="4" width="9.8515625" style="0" customWidth="1"/>
    <col min="5" max="5" width="14.8515625" style="0" customWidth="1"/>
    <col min="6" max="6" width="26.140625" style="0" customWidth="1"/>
    <col min="7" max="7" width="31.421875" style="0" customWidth="1"/>
  </cols>
  <sheetData>
    <row r="1" spans="1:7" ht="13.5" customHeight="1">
      <c r="A1" s="112" t="s">
        <v>161</v>
      </c>
      <c r="B1" s="113"/>
      <c r="C1" s="113"/>
      <c r="D1" s="113"/>
      <c r="E1" s="113"/>
      <c r="F1" s="113"/>
      <c r="G1" s="113"/>
    </row>
    <row r="2" spans="1:7" ht="19.5" customHeight="1">
      <c r="A2" s="113"/>
      <c r="B2" s="113"/>
      <c r="C2" s="113"/>
      <c r="D2" s="113"/>
      <c r="E2" s="113"/>
      <c r="F2" s="113"/>
      <c r="G2" s="113"/>
    </row>
    <row r="3" spans="2:6" ht="14.25" thickBot="1">
      <c r="B3" s="19"/>
      <c r="C3" s="1" t="s">
        <v>1</v>
      </c>
      <c r="D3" s="1"/>
      <c r="E3" s="1"/>
      <c r="F3" s="2"/>
    </row>
    <row r="4" spans="1:7" ht="14.25" thickBot="1">
      <c r="A4" s="10" t="s">
        <v>6</v>
      </c>
      <c r="B4" s="3"/>
      <c r="C4" s="4"/>
      <c r="D4" s="33"/>
      <c r="E4" s="32"/>
      <c r="F4" s="31"/>
      <c r="G4" s="78"/>
    </row>
    <row r="5" spans="1:7" ht="27">
      <c r="A5" s="79" t="s">
        <v>50</v>
      </c>
      <c r="B5" s="20" t="s">
        <v>0</v>
      </c>
      <c r="C5" s="80" t="s">
        <v>13</v>
      </c>
      <c r="D5" s="81" t="s">
        <v>2</v>
      </c>
      <c r="E5" s="81" t="s">
        <v>144</v>
      </c>
      <c r="F5" s="81" t="s">
        <v>16</v>
      </c>
      <c r="G5" s="5"/>
    </row>
    <row r="6" spans="1:7" ht="25.5">
      <c r="A6" s="35">
        <v>1</v>
      </c>
      <c r="B6" s="7" t="s">
        <v>138</v>
      </c>
      <c r="C6" s="18"/>
      <c r="D6" s="9" t="s">
        <v>140</v>
      </c>
      <c r="E6" s="90" t="s">
        <v>141</v>
      </c>
      <c r="F6" s="7" t="s">
        <v>150</v>
      </c>
      <c r="G6" s="5"/>
    </row>
    <row r="7" spans="1:7" ht="12.75">
      <c r="A7" s="35">
        <v>2</v>
      </c>
      <c r="B7" s="7" t="s">
        <v>139</v>
      </c>
      <c r="C7" s="18"/>
      <c r="D7" s="9" t="s">
        <v>140</v>
      </c>
      <c r="E7" s="90" t="s">
        <v>141</v>
      </c>
      <c r="F7" s="7"/>
      <c r="G7" s="5"/>
    </row>
    <row r="8" spans="1:7" ht="25.5">
      <c r="A8" s="35">
        <v>3</v>
      </c>
      <c r="B8" s="7" t="s">
        <v>8</v>
      </c>
      <c r="C8" s="74" t="s">
        <v>11</v>
      </c>
      <c r="D8" s="18"/>
      <c r="E8" s="91" t="s">
        <v>145</v>
      </c>
      <c r="F8" s="73" t="s">
        <v>146</v>
      </c>
      <c r="G8" s="93"/>
    </row>
    <row r="9" spans="1:7" ht="25.5">
      <c r="A9" s="35">
        <v>4</v>
      </c>
      <c r="B9" s="7" t="s">
        <v>60</v>
      </c>
      <c r="C9" s="74" t="s">
        <v>15</v>
      </c>
      <c r="D9" s="18"/>
      <c r="E9" s="91" t="s">
        <v>145</v>
      </c>
      <c r="F9" s="73" t="s">
        <v>146</v>
      </c>
      <c r="G9" s="93"/>
    </row>
    <row r="10" spans="1:7" ht="25.5">
      <c r="A10" s="35">
        <v>5</v>
      </c>
      <c r="B10" s="7" t="s">
        <v>59</v>
      </c>
      <c r="C10" s="74" t="s">
        <v>17</v>
      </c>
      <c r="D10" s="18"/>
      <c r="E10" s="91" t="s">
        <v>145</v>
      </c>
      <c r="F10" s="73" t="s">
        <v>146</v>
      </c>
      <c r="G10" s="93"/>
    </row>
    <row r="11" spans="1:7" ht="25.5">
      <c r="A11" s="35">
        <v>6</v>
      </c>
      <c r="B11" s="7" t="s">
        <v>157</v>
      </c>
      <c r="C11" s="75" t="s">
        <v>10</v>
      </c>
      <c r="D11" s="18"/>
      <c r="E11" s="91" t="s">
        <v>145</v>
      </c>
      <c r="F11" s="73" t="s">
        <v>146</v>
      </c>
      <c r="G11" s="93"/>
    </row>
    <row r="12" spans="1:7" ht="38.25">
      <c r="A12" s="35">
        <v>7</v>
      </c>
      <c r="B12" s="7" t="s">
        <v>158</v>
      </c>
      <c r="C12" s="75" t="s">
        <v>159</v>
      </c>
      <c r="D12" s="18"/>
      <c r="E12" s="91" t="s">
        <v>145</v>
      </c>
      <c r="F12" s="73" t="s">
        <v>146</v>
      </c>
      <c r="G12" s="93"/>
    </row>
    <row r="13" spans="1:7" ht="25.5">
      <c r="A13" s="35">
        <v>8</v>
      </c>
      <c r="B13" s="7" t="s">
        <v>143</v>
      </c>
      <c r="C13" s="75" t="s">
        <v>142</v>
      </c>
      <c r="D13" s="18"/>
      <c r="E13" s="91" t="s">
        <v>145</v>
      </c>
      <c r="F13" s="73" t="s">
        <v>146</v>
      </c>
      <c r="G13" s="93"/>
    </row>
    <row r="14" spans="1:7" ht="25.5">
      <c r="A14" s="35">
        <v>9</v>
      </c>
      <c r="B14" s="7" t="s">
        <v>9</v>
      </c>
      <c r="C14" s="76" t="s">
        <v>12</v>
      </c>
      <c r="D14" s="18"/>
      <c r="E14" s="91" t="s">
        <v>145</v>
      </c>
      <c r="F14" s="73" t="s">
        <v>146</v>
      </c>
      <c r="G14" s="93"/>
    </row>
    <row r="15" spans="1:7" ht="25.5">
      <c r="A15" s="35">
        <v>10</v>
      </c>
      <c r="B15" s="7" t="s">
        <v>9</v>
      </c>
      <c r="C15" s="76" t="s">
        <v>12</v>
      </c>
      <c r="D15" s="18"/>
      <c r="E15" s="91" t="s">
        <v>145</v>
      </c>
      <c r="F15" s="73" t="s">
        <v>146</v>
      </c>
      <c r="G15" s="93"/>
    </row>
    <row r="16" spans="1:7" ht="25.5">
      <c r="A16" s="35">
        <v>11</v>
      </c>
      <c r="B16" s="7" t="s">
        <v>9</v>
      </c>
      <c r="C16" s="76" t="s">
        <v>12</v>
      </c>
      <c r="D16" s="18"/>
      <c r="E16" s="91" t="s">
        <v>145</v>
      </c>
      <c r="F16" s="73" t="s">
        <v>146</v>
      </c>
      <c r="G16" s="93"/>
    </row>
    <row r="17" spans="1:7" ht="25.5">
      <c r="A17" s="35">
        <v>12</v>
      </c>
      <c r="B17" s="7" t="s">
        <v>9</v>
      </c>
      <c r="C17" s="76" t="s">
        <v>12</v>
      </c>
      <c r="D17" s="18"/>
      <c r="E17" s="91" t="s">
        <v>145</v>
      </c>
      <c r="F17" s="73" t="s">
        <v>146</v>
      </c>
      <c r="G17" s="93"/>
    </row>
    <row r="18" spans="1:7" ht="25.5">
      <c r="A18" s="35">
        <v>13</v>
      </c>
      <c r="B18" s="7" t="s">
        <v>9</v>
      </c>
      <c r="C18" s="76" t="s">
        <v>12</v>
      </c>
      <c r="D18" s="18"/>
      <c r="E18" s="91" t="s">
        <v>145</v>
      </c>
      <c r="F18" s="73" t="s">
        <v>146</v>
      </c>
      <c r="G18" s="93"/>
    </row>
    <row r="20" ht="13.5">
      <c r="B20" s="78" t="s">
        <v>155</v>
      </c>
    </row>
    <row r="21" spans="2:3" ht="27">
      <c r="B21" s="83" t="s">
        <v>0</v>
      </c>
      <c r="C21" s="84" t="s">
        <v>154</v>
      </c>
    </row>
    <row r="22" spans="1:3" ht="25.5">
      <c r="A22" s="82">
        <v>1</v>
      </c>
      <c r="B22" s="7" t="s">
        <v>153</v>
      </c>
      <c r="C22" s="92" t="s">
        <v>151</v>
      </c>
    </row>
    <row r="23" spans="1:3" ht="25.5">
      <c r="A23" s="82">
        <v>2</v>
      </c>
      <c r="B23" s="7" t="s">
        <v>152</v>
      </c>
      <c r="C23" s="92" t="s">
        <v>151</v>
      </c>
    </row>
    <row r="24" spans="1:3" ht="25.5">
      <c r="A24" s="82">
        <v>3</v>
      </c>
      <c r="B24" s="7" t="s">
        <v>160</v>
      </c>
      <c r="C24" s="92" t="s">
        <v>151</v>
      </c>
    </row>
  </sheetData>
  <sheetProtection password="E762" sheet="1" selectLockedCells="1"/>
  <mergeCells count="1">
    <mergeCell ref="A1:G2"/>
  </mergeCells>
  <printOptions/>
  <pageMargins left="0.7" right="0.7" top="0.75" bottom="0.75" header="0.3" footer="0.3"/>
  <pageSetup fitToHeight="1" fitToWidth="1" horizontalDpi="600" verticalDpi="600" orientation="landscape" scale="89" r:id="rId1"/>
  <headerFooter>
    <oddHeader>&amp;C&amp;"Arial,Bold"IFB 24-FMD-038(AM) CHILLER MAINTENANCE AND REPAIR SERVICES - REQUIREMENTS CONTRACT
PRICE SCHEDULE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9"/>
  <sheetViews>
    <sheetView view="pageLayout" workbookViewId="0" topLeftCell="A1">
      <selection activeCell="D9" sqref="D9"/>
    </sheetView>
  </sheetViews>
  <sheetFormatPr defaultColWidth="9.140625" defaultRowHeight="12.75"/>
  <cols>
    <col min="2" max="2" width="33.00390625" style="0" customWidth="1"/>
    <col min="3" max="3" width="9.140625" style="0" customWidth="1"/>
    <col min="4" max="4" width="13.57421875" style="0" customWidth="1"/>
    <col min="5" max="5" width="58.28125" style="0" customWidth="1"/>
    <col min="6" max="6" width="31.421875" style="0" customWidth="1"/>
  </cols>
  <sheetData>
    <row r="1" spans="2:5" ht="13.5">
      <c r="B1" s="77" t="s">
        <v>148</v>
      </c>
      <c r="C1" s="1"/>
      <c r="D1" s="1"/>
      <c r="E1" s="2"/>
    </row>
    <row r="2" spans="2:4" ht="12.75">
      <c r="B2" s="85"/>
      <c r="C2" s="85"/>
      <c r="D2" s="85"/>
    </row>
    <row r="3" spans="2:5" ht="13.5">
      <c r="B3" s="19"/>
      <c r="C3" s="1"/>
      <c r="D3" s="1"/>
      <c r="E3" s="2"/>
    </row>
    <row r="4" spans="3:5" ht="13.5" thickBot="1">
      <c r="C4" s="1"/>
      <c r="D4" s="1"/>
      <c r="E4" s="2"/>
    </row>
    <row r="5" spans="1:3" ht="14.25" thickBot="1">
      <c r="A5" s="10" t="s">
        <v>6</v>
      </c>
      <c r="B5" s="87"/>
      <c r="C5" s="88"/>
    </row>
    <row r="6" spans="1:6" ht="25.5">
      <c r="A6" s="34" t="s">
        <v>50</v>
      </c>
      <c r="B6" s="13" t="s">
        <v>0</v>
      </c>
      <c r="C6" s="11" t="s">
        <v>2</v>
      </c>
      <c r="D6" s="12" t="s">
        <v>3</v>
      </c>
      <c r="E6" s="11" t="s">
        <v>16</v>
      </c>
      <c r="F6" s="5"/>
    </row>
    <row r="7" spans="1:6" ht="25.5">
      <c r="A7" s="35">
        <v>1</v>
      </c>
      <c r="B7" s="7" t="s">
        <v>5</v>
      </c>
      <c r="C7" s="9" t="s">
        <v>4</v>
      </c>
      <c r="D7" s="90" t="s">
        <v>147</v>
      </c>
      <c r="E7" s="7" t="s">
        <v>149</v>
      </c>
      <c r="F7" s="5"/>
    </row>
    <row r="8" spans="1:6" ht="12.75">
      <c r="A8" s="35">
        <v>2</v>
      </c>
      <c r="B8" s="7" t="s">
        <v>19</v>
      </c>
      <c r="C8" s="9" t="s">
        <v>4</v>
      </c>
      <c r="D8" s="90" t="s">
        <v>147</v>
      </c>
      <c r="E8" s="7"/>
      <c r="F8" s="5"/>
    </row>
    <row r="9" spans="1:6" ht="25.5">
      <c r="A9" s="35">
        <v>3</v>
      </c>
      <c r="B9" s="7" t="s">
        <v>20</v>
      </c>
      <c r="C9" s="9" t="s">
        <v>4</v>
      </c>
      <c r="D9" s="90" t="s">
        <v>147</v>
      </c>
      <c r="E9" s="7"/>
      <c r="F9" s="5"/>
    </row>
  </sheetData>
  <sheetProtection password="E762" sheet="1" selectLockedCells="1"/>
  <printOptions/>
  <pageMargins left="0.7" right="1.0366981132075472" top="0.75" bottom="0.75" header="0.3" footer="0.3"/>
  <pageSetup fitToHeight="1" fitToWidth="1" horizontalDpi="600" verticalDpi="600" orientation="landscape" scale="98" r:id="rId1"/>
  <headerFooter>
    <oddHeader>&amp;C&amp;"Arial,Bold"IFB 24-FMD-038(AM) CHILLER MAINTENANCE AND REPAIR SERVICES - REQUIREMENTS CONTRACT
PRICE SCHEDULE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Phoenix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SAND, ROCK, AND QUARRIED MATERIALS</dc:title>
  <dc:subject/>
  <dc:creator>Finance</dc:creator>
  <cp:keywords/>
  <dc:description/>
  <cp:lastModifiedBy>Audrey Mims</cp:lastModifiedBy>
  <cp:lastPrinted>2023-12-27T20:39:12Z</cp:lastPrinted>
  <dcterms:created xsi:type="dcterms:W3CDTF">2005-01-04T23:02:15Z</dcterms:created>
  <dcterms:modified xsi:type="dcterms:W3CDTF">2024-01-02T17:00:21Z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rea">
    <vt:lpwstr>Resource</vt:lpwstr>
  </property>
  <property fmtid="{D5CDD505-2E9C-101B-9397-08002B2CF9AE}" pid="3" name="Order">
    <vt:lpwstr>11300.0000000000</vt:lpwstr>
  </property>
  <property fmtid="{D5CDD505-2E9C-101B-9397-08002B2CF9AE}" pid="4" name="Letter">
    <vt:lpwstr>S</vt:lpwstr>
  </property>
  <property fmtid="{D5CDD505-2E9C-101B-9397-08002B2CF9AE}" pid="5" name="Page Number">
    <vt:lpwstr/>
  </property>
  <property fmtid="{D5CDD505-2E9C-101B-9397-08002B2CF9AE}" pid="6" name="Contract Title">
    <vt:lpwstr>IFB 12-060</vt:lpwstr>
  </property>
  <property fmtid="{D5CDD505-2E9C-101B-9397-08002B2CF9AE}" pid="7" name="WorkflowChangePath">
    <vt:lpwstr>90c6f506-6351-49c6-a339-58cba26e27ae,8;90c6f506-6351-49c6-a339-58cba26e27ae,10;</vt:lpwstr>
  </property>
</Properties>
</file>