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595" activeTab="0"/>
  </bookViews>
  <sheets>
    <sheet name="Instructions" sheetId="1" r:id="rId1"/>
    <sheet name="Fee Schedule 1" sheetId="2" r:id="rId2"/>
    <sheet name="6 Month-to-Month Extensions" sheetId="3" r:id="rId3"/>
    <sheet name="Fee Schedule 2" sheetId="4" r:id="rId4"/>
  </sheets>
  <definedNames>
    <definedName name="_Hlk159919649" localSheetId="0">'Instructions'!#REF!</definedName>
  </definedNames>
  <calcPr fullCalcOnLoad="1"/>
</workbook>
</file>

<file path=xl/sharedStrings.xml><?xml version="1.0" encoding="utf-8"?>
<sst xmlns="http://schemas.openxmlformats.org/spreadsheetml/2006/main" count="271" uniqueCount="69">
  <si>
    <t>Offeror Name:</t>
  </si>
  <si>
    <t>ENTER PRICING IN SHADED GREEN AREAS ONLY.</t>
  </si>
  <si>
    <t>Estimated Annual Revenue Miles</t>
  </si>
  <si>
    <t>FEE SCHEDULE 1</t>
  </si>
  <si>
    <t>TOTAL Annual Transit Service Cost</t>
  </si>
  <si>
    <r>
      <t>Cost Per Revenue Mile:</t>
    </r>
    <r>
      <rPr>
        <i/>
        <sz val="11"/>
        <color indexed="8"/>
        <rFont val="Calibri"/>
        <family val="2"/>
      </rPr>
      <t xml:space="preserve"> Cost shall be valid for revenue mileage range identified above for each year.</t>
    </r>
  </si>
  <si>
    <r>
      <t xml:space="preserve">Cost Per Revenue Mile:  </t>
    </r>
    <r>
      <rPr>
        <i/>
        <sz val="11"/>
        <color indexed="8"/>
        <rFont val="Calibri"/>
        <family val="2"/>
      </rPr>
      <t>Cost shall be valid for revenue mileage range identified above for each year.</t>
    </r>
  </si>
  <si>
    <t>FEE SCHEDULE 2</t>
  </si>
  <si>
    <t>Express and RAPID Service</t>
  </si>
  <si>
    <r>
      <t xml:space="preserve">Cost per Man Hour:  </t>
    </r>
    <r>
      <rPr>
        <i/>
        <sz val="11"/>
        <color indexed="8"/>
        <rFont val="Calibri"/>
        <family val="2"/>
      </rPr>
      <t>Hourly Rate shall be valid for each contract year.</t>
    </r>
  </si>
  <si>
    <t>Year 1 
(FY2025-26)</t>
  </si>
  <si>
    <t>Year 2 
(FY2026-27)</t>
  </si>
  <si>
    <t>Year 3 
(FY2027-28)</t>
  </si>
  <si>
    <t>Year 4
(FY2028-29)</t>
  </si>
  <si>
    <t>Year 5
(FY2029-30)</t>
  </si>
  <si>
    <t>OPTION Year 6 
(FY2030-31)</t>
  </si>
  <si>
    <t>OPTION Year 7 
(FY2031-32)</t>
  </si>
  <si>
    <t>63,000 ±10%</t>
  </si>
  <si>
    <t>6,547,461.00 ±10%</t>
  </si>
  <si>
    <t>1,007,856 ±10%</t>
  </si>
  <si>
    <t>Local and Circulator Service</t>
  </si>
  <si>
    <t>N/A</t>
  </si>
  <si>
    <t>Total BRT Service Cost</t>
  </si>
  <si>
    <t xml:space="preserve">Bus Bridge and Special Event Service </t>
  </si>
  <si>
    <t>RFP PTD24-005, FIXED ROUTE SERVICES, WEST TRANSIT FACILITIES</t>
  </si>
  <si>
    <t>Fee Schedule 2 - Price Proposal - Increased/Decreased Cost for Changes in Revenue Miles</t>
  </si>
  <si>
    <t>As Needed</t>
  </si>
  <si>
    <t>CITY Option for BRT Services</t>
  </si>
  <si>
    <t>GRAND TOTAL</t>
  </si>
  <si>
    <t>Local and Circulator Service, Year 1-7 Subtotal</t>
  </si>
  <si>
    <t>Express and RAPID Service, Year 1-7 Subtotal</t>
  </si>
  <si>
    <t>MONTH-TO-MONTH EXT.
(JULY 2032)</t>
  </si>
  <si>
    <t>MONTH-TO-MONTH EXT.
(AUGUST 2032)</t>
  </si>
  <si>
    <t>MONTH-TO-MONTH EXT.
(SEPTEMBER 2032)</t>
  </si>
  <si>
    <t>MONTH-TO-MONTH EXT.
(OCTOBER 2032)</t>
  </si>
  <si>
    <t>MONTH-TO-MONTH EXT.
(NOVEMBER 2032)</t>
  </si>
  <si>
    <t>MONTH-TO-MONTH EXT.
(DECEMBER 2032)</t>
  </si>
  <si>
    <t>Bus Rapid Transit (BRT) Service (once BRT service is implemented and contractor has begun performing such service)</t>
  </si>
  <si>
    <r>
      <t>Cost Per Revenue Mile:</t>
    </r>
    <r>
      <rPr>
        <i/>
        <sz val="11"/>
        <color indexed="8"/>
        <rFont val="Calibri"/>
        <family val="2"/>
      </rPr>
      <t xml:space="preserve"> Cost shall be valid for revenue mileage range identified above for each month.</t>
    </r>
  </si>
  <si>
    <r>
      <t xml:space="preserve">Cost Per Revenue Mile:  </t>
    </r>
    <r>
      <rPr>
        <i/>
        <sz val="11"/>
        <color indexed="8"/>
        <rFont val="Calibri"/>
        <family val="2"/>
      </rPr>
      <t>Cost shall be valid for revenue mileage range identified above for each month.</t>
    </r>
  </si>
  <si>
    <r>
      <t xml:space="preserve">Cost per Man Hour:  </t>
    </r>
    <r>
      <rPr>
        <i/>
        <sz val="11"/>
        <color indexed="8"/>
        <rFont val="Calibri"/>
        <family val="2"/>
      </rPr>
      <t>Hourly Rate shall be valid for each contract month.</t>
    </r>
  </si>
  <si>
    <t>CITY OPTIONS FOR SIX MONTH-TO-MONTH EXTENSIONS</t>
  </si>
  <si>
    <t>Subtotal Local and Circulator Service Cost</t>
  </si>
  <si>
    <t>Subtotal Express and RAPID Service Cost</t>
  </si>
  <si>
    <t>Express and RAPID Service, Months 1-6 Subtotal</t>
  </si>
  <si>
    <t>Local and Circulator Service, Months 1-6 Subtotal</t>
  </si>
  <si>
    <t>CITY Option for BRT Service</t>
  </si>
  <si>
    <t>CITY Option for BRT Service, Months 1-6 Total</t>
  </si>
  <si>
    <t>CITY Option for BRT Service, Years 5-7 Total</t>
  </si>
  <si>
    <t>Fee Schedule 1</t>
  </si>
  <si>
    <t>6 Month-to-Month Extensions</t>
  </si>
  <si>
    <t>RFP PTD24-005, FIXED ROUTE SERVICES, WEST TRANSIT FACILITY</t>
  </si>
  <si>
    <t xml:space="preserve">Input unit pricing for all line items in the shaded green areas only. Alterations of electronic spreadsheet price proposals, or any failure to input unit pricing,  will be sufficient grounds for the City to consider your offer to be non-responsive.  </t>
  </si>
  <si>
    <t>Quantities listed are the CITY’s best estimate and do not obligate the CITY to order or accept more than CITY’s actual requirements during the period of this Contract, as determined by actual needs. It is expressly understood and agreed that the Contract is to supply the CITY with its complete actual requirement for the Contract period.</t>
  </si>
  <si>
    <t>The Cost per Revenue Mile shall be applied to all Revenue Miles planned for operation effective July 1 of each year of the Contract in accordance with this Attachment A. All prices submitted shall be firm and fixed for the initial two years of the contract. Thereafter, a price adjustment not to exceed 3% per annum will be considered annually, provided the adjustment is submitted in writing with 90-days advance notice to the Procurement Officer at PTDprocurement@phoenix.gov, referencing the city contract number. Requests shall be accompanied with current written documentation from a US labor rate index, such as the U.S. Department of Labor, Bureau of Labor Statistics, Producer Price Index (PPI). The City of Phoenix will be the sole judge in determining the allowable increase amount. Price increases must be approved in advance by execution of a written contract amendment. If the CITY determines that this method of price adjustment has become unsuitable, a new method may be adopted by mutual agreement of the CITY and the Contractor.</t>
  </si>
  <si>
    <r>
      <t xml:space="preserve">On July 1st of each year of the Contract, the cost per revenue mile will be adjusted according to the fee schedule listed below. The Proposer shall provide a cost for each service mode </t>
    </r>
    <r>
      <rPr>
        <b/>
        <i/>
        <sz val="11"/>
        <rFont val="Calibri"/>
        <family val="2"/>
      </rPr>
      <t xml:space="preserve">grouping. Changes beyond the base miles and threshold (±10% and shown below) will utilize Fee Schedule 2 regardless of the time of year for which service changes are implemented. </t>
    </r>
  </si>
  <si>
    <r>
      <t xml:space="preserve">On July 1, 2032 (if the City exercises these month-to-month options), the cost per revenue mile will be adjusted according to the fee schedule listed below. The Proposer shall provide a cost for each service mode </t>
    </r>
    <r>
      <rPr>
        <b/>
        <i/>
        <sz val="11"/>
        <rFont val="Calibri"/>
        <family val="2"/>
      </rPr>
      <t xml:space="preserve">grouping. Changes beyond the base miles and threshold (±10% and shown below) will utilize Fee Schedule 2 regardless of the time of year for which service changes are implemented. </t>
    </r>
  </si>
  <si>
    <t xml:space="preserve">The CITY will utilize this fee schedule to appropriately compensate the Contractor for any increases or decreases in revenue miles as indicated below.  Any fee schedule changes in compensation apply to all revenue miles operated.  Service is based on the estimated revenue miles listed in Fee Schedule 1 .  The Proposer shall provide a cost per revenue mile for each year. </t>
  </si>
  <si>
    <r>
      <t xml:space="preserve">Cost per Revenue Mile: 15.01% to 20% </t>
    </r>
    <r>
      <rPr>
        <sz val="11"/>
        <color indexed="57"/>
        <rFont val="Calibri"/>
        <family val="2"/>
      </rPr>
      <t>increase</t>
    </r>
  </si>
  <si>
    <r>
      <t xml:space="preserve">Cost per Revenue Mile: 10.01% to 15% </t>
    </r>
    <r>
      <rPr>
        <sz val="11"/>
        <color indexed="57"/>
        <rFont val="Calibri"/>
        <family val="2"/>
      </rPr>
      <t>increase</t>
    </r>
  </si>
  <si>
    <r>
      <t xml:space="preserve">Cost per Revenue Mile: 20.01% to 30% </t>
    </r>
    <r>
      <rPr>
        <sz val="11"/>
        <color indexed="57"/>
        <rFont val="Calibri"/>
        <family val="2"/>
      </rPr>
      <t>increase</t>
    </r>
  </si>
  <si>
    <r>
      <t xml:space="preserve">Cost per Revenue Mile: 10.01% to 15% </t>
    </r>
    <r>
      <rPr>
        <sz val="11"/>
        <color indexed="10"/>
        <rFont val="Calibri"/>
        <family val="2"/>
      </rPr>
      <t>decrease</t>
    </r>
  </si>
  <si>
    <r>
      <t xml:space="preserve">Cost per Revenue Mile: 20.01% to 30% </t>
    </r>
    <r>
      <rPr>
        <sz val="11"/>
        <color indexed="10"/>
        <rFont val="Calibri"/>
        <family val="2"/>
      </rPr>
      <t>decrease</t>
    </r>
  </si>
  <si>
    <r>
      <t xml:space="preserve">Cost per Revenue Mile: 15.01% to 20% </t>
    </r>
    <r>
      <rPr>
        <sz val="11"/>
        <color indexed="10"/>
        <rFont val="Calibri"/>
        <family val="2"/>
      </rPr>
      <t>decrease</t>
    </r>
  </si>
  <si>
    <r>
      <t xml:space="preserve">Cost per Revenue Mile: 30.01% to 40% </t>
    </r>
    <r>
      <rPr>
        <sz val="11"/>
        <color indexed="10"/>
        <rFont val="Calibri"/>
        <family val="2"/>
      </rPr>
      <t>decrease</t>
    </r>
  </si>
  <si>
    <r>
      <t xml:space="preserve">Cost per Revenue Mile: 40.01% to 50% </t>
    </r>
    <r>
      <rPr>
        <sz val="11"/>
        <color indexed="10"/>
        <rFont val="Calibri"/>
        <family val="2"/>
      </rPr>
      <t>decrease</t>
    </r>
  </si>
  <si>
    <r>
      <t xml:space="preserve">Cost per Revenue Mile: 50.01% to 60% </t>
    </r>
    <r>
      <rPr>
        <sz val="11"/>
        <color indexed="10"/>
        <rFont val="Calibri"/>
        <family val="2"/>
      </rPr>
      <t>decrease</t>
    </r>
  </si>
  <si>
    <t>If the CITY requires a change that increases or decreases the annual revenue miles by more than 10%, CONTRACTOR shall perform the work in accordance with Fee Schedule 2. The CITY shall determine, in its sole discretion, the changes in the annual Revenue Miles based upon the total Revenue Miles according to the number and type of service days for the next CITY fiscal year. Application of the Fee Schedule 2 rate will be for all Revenue Miles operated, and will be effective the date of the service change.</t>
  </si>
  <si>
    <t>PRICE PROPOSAL (FEE SCHEDULE) - INSTRUCTIONS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</si>
</sst>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00_);_([$$-409]* \(#,##0.00\);_([$$-409]* &quot;-&quot;??_);_(@_)"/>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55">
    <font>
      <sz val="11"/>
      <color theme="1"/>
      <name val="Calibri"/>
      <family val="2"/>
    </font>
    <font>
      <sz val="11"/>
      <color indexed="8"/>
      <name val="Calibri"/>
      <family val="2"/>
    </font>
    <font>
      <b/>
      <sz val="11"/>
      <name val="Calibri"/>
      <family val="2"/>
    </font>
    <font>
      <i/>
      <sz val="11"/>
      <color indexed="8"/>
      <name val="Calibri"/>
      <family val="2"/>
    </font>
    <font>
      <sz val="11"/>
      <name val="Calibri"/>
      <family val="2"/>
    </font>
    <font>
      <b/>
      <i/>
      <sz val="11"/>
      <name val="Calibri"/>
      <family val="2"/>
    </font>
    <font>
      <sz val="11"/>
      <color indexed="57"/>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b/>
      <i/>
      <sz val="11"/>
      <color indexed="10"/>
      <name val="Calibri"/>
      <family val="2"/>
    </font>
    <font>
      <b/>
      <i/>
      <sz val="11"/>
      <color indexed="8"/>
      <name val="Calibri"/>
      <family val="2"/>
    </font>
    <font>
      <i/>
      <sz val="11"/>
      <name val="Calibri"/>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
      <b/>
      <i/>
      <sz val="11"/>
      <color rgb="FFFF0000"/>
      <name val="Calibri"/>
      <family val="2"/>
    </font>
    <font>
      <b/>
      <i/>
      <sz val="11"/>
      <color rgb="FF000000"/>
      <name val="Calibri"/>
      <family val="2"/>
    </font>
    <font>
      <i/>
      <sz val="11"/>
      <color theme="1"/>
      <name val="Calibri"/>
      <family val="2"/>
    </font>
    <font>
      <sz val="11"/>
      <color theme="9" tint="0.39998000860214233"/>
      <name val="Calibri"/>
      <family val="2"/>
    </font>
    <font>
      <sz val="11"/>
      <color theme="9" tint="-0.24997000396251678"/>
      <name val="Calibri"/>
      <family val="2"/>
    </font>
    <font>
      <sz val="12"/>
      <color theme="1"/>
      <name val="Arial"/>
      <family val="2"/>
    </font>
    <font>
      <b/>
      <i/>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4" tint="-0.24997000396251678"/>
        <bgColor indexed="64"/>
      </patternFill>
    </fill>
    <fill>
      <patternFill patternType="solid">
        <fgColor theme="1" tint="0.24998000264167786"/>
        <bgColor indexed="64"/>
      </patternFill>
    </fill>
    <fill>
      <patternFill patternType="solid">
        <fgColor theme="2" tint="-0.09996999800205231"/>
        <bgColor indexed="64"/>
      </patternFill>
    </fill>
    <fill>
      <patternFill patternType="solid">
        <fgColor theme="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style="medium"/>
    </border>
    <border>
      <left style="medium"/>
      <right/>
      <top>
        <color indexed="63"/>
      </top>
      <bottom style="medium"/>
    </border>
    <border>
      <left/>
      <right/>
      <top/>
      <bottom style="medium"/>
    </border>
    <border>
      <left style="medium"/>
      <right style="medium"/>
      <top>
        <color indexed="63"/>
      </top>
      <bottom style="thin"/>
    </border>
    <border>
      <left/>
      <right style="medium"/>
      <top>
        <color indexed="63"/>
      </top>
      <bottom style="thin"/>
    </border>
    <border>
      <left style="medium"/>
      <right style="medium"/>
      <top style="thin"/>
      <bottom style="thin"/>
    </border>
    <border>
      <left style="medium"/>
      <right style="medium"/>
      <top style="medium"/>
      <bottom style="medium"/>
    </border>
    <border>
      <left style="medium"/>
      <right>
        <color indexed="63"/>
      </right>
      <top>
        <color indexed="63"/>
      </top>
      <bottom>
        <color indexed="63"/>
      </bottom>
    </border>
    <border>
      <left style="medium"/>
      <right style="medium"/>
      <top style="medium"/>
      <bottom style="thin"/>
    </border>
    <border>
      <left/>
      <right style="medium"/>
      <top style="medium"/>
      <bottom style="thin"/>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right style="medium"/>
      <top/>
      <bottom style="medium"/>
    </border>
    <border>
      <left>
        <color indexed="63"/>
      </left>
      <right>
        <color indexed="63"/>
      </right>
      <top style="medium"/>
      <bottom>
        <color indexed="63"/>
      </bottom>
    </border>
    <border>
      <left/>
      <right>
        <color indexed="63"/>
      </right>
      <top style="medium"/>
      <bottom style="thin"/>
    </border>
    <border>
      <left style="thin"/>
      <right/>
      <top style="thin"/>
      <bottom style="thin"/>
    </border>
    <border>
      <left>
        <color indexed="63"/>
      </left>
      <right>
        <color indexed="63"/>
      </right>
      <top>
        <color indexed="63"/>
      </top>
      <bottom style="thin"/>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right>
        <color indexed="63"/>
      </right>
      <top style="medium"/>
      <bottom style="medium"/>
    </border>
    <border>
      <left/>
      <right/>
      <top style="medium"/>
      <bottom style="medium"/>
    </border>
    <border>
      <left/>
      <right style="medium"/>
      <top style="medium"/>
      <bottom style="medium"/>
    </border>
    <border>
      <left/>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7">
    <xf numFmtId="0" fontId="0" fillId="0" borderId="0" xfId="0" applyFont="1" applyAlignment="1">
      <alignment/>
    </xf>
    <xf numFmtId="0" fontId="47" fillId="0" borderId="10" xfId="0" applyFont="1" applyBorder="1" applyAlignment="1">
      <alignment vertical="center"/>
    </xf>
    <xf numFmtId="0" fontId="0" fillId="0" borderId="0" xfId="0" applyBorder="1" applyAlignment="1">
      <alignment horizontal="right"/>
    </xf>
    <xf numFmtId="0" fontId="48" fillId="0" borderId="11" xfId="0" applyFont="1" applyBorder="1" applyAlignment="1">
      <alignment horizontal="center"/>
    </xf>
    <xf numFmtId="0" fontId="48" fillId="0" borderId="12" xfId="0" applyFont="1" applyBorder="1" applyAlignment="1">
      <alignment horizontal="center"/>
    </xf>
    <xf numFmtId="0" fontId="0" fillId="0" borderId="0" xfId="0" applyAlignment="1">
      <alignment wrapText="1"/>
    </xf>
    <xf numFmtId="0" fontId="48" fillId="0" borderId="12" xfId="0" applyFont="1" applyBorder="1" applyAlignment="1">
      <alignment horizontal="center" wrapText="1"/>
    </xf>
    <xf numFmtId="0" fontId="47" fillId="0" borderId="10" xfId="0" applyFont="1" applyBorder="1" applyAlignment="1">
      <alignment vertical="center" wrapText="1"/>
    </xf>
    <xf numFmtId="49" fontId="0" fillId="0" borderId="0" xfId="0" applyNumberFormat="1" applyBorder="1" applyAlignment="1">
      <alignment horizontal="left"/>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xf>
    <xf numFmtId="0" fontId="0" fillId="6" borderId="16" xfId="0" applyFill="1" applyBorder="1" applyAlignment="1">
      <alignment horizontal="right"/>
    </xf>
    <xf numFmtId="0" fontId="45" fillId="0" borderId="0" xfId="0" applyFont="1" applyAlignment="1">
      <alignment/>
    </xf>
    <xf numFmtId="0" fontId="49" fillId="0" borderId="10" xfId="0" applyFont="1" applyBorder="1" applyAlignment="1">
      <alignment horizontal="right" vertical="center"/>
    </xf>
    <xf numFmtId="0" fontId="49" fillId="0" borderId="16" xfId="0" applyFont="1" applyBorder="1" applyAlignment="1">
      <alignment horizontal="right" vertical="center"/>
    </xf>
    <xf numFmtId="42" fontId="49" fillId="0" borderId="16" xfId="0" applyNumberFormat="1" applyFont="1" applyBorder="1" applyAlignment="1">
      <alignment horizontal="center" vertical="center" wrapText="1"/>
    </xf>
    <xf numFmtId="0" fontId="47" fillId="0" borderId="17" xfId="0" applyFont="1" applyBorder="1" applyAlignment="1">
      <alignment vertical="center"/>
    </xf>
    <xf numFmtId="42" fontId="47" fillId="0" borderId="0" xfId="0" applyNumberFormat="1" applyFont="1" applyBorder="1" applyAlignment="1">
      <alignment horizontal="center" vertical="center" wrapText="1"/>
    </xf>
    <xf numFmtId="0" fontId="45" fillId="34" borderId="16" xfId="0" applyFont="1" applyFill="1" applyBorder="1" applyAlignment="1">
      <alignment horizontal="center" wrapText="1"/>
    </xf>
    <xf numFmtId="0" fontId="45" fillId="0" borderId="0" xfId="0" applyFont="1" applyFill="1" applyBorder="1" applyAlignment="1">
      <alignment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49" fillId="0" borderId="20" xfId="0" applyFont="1" applyBorder="1" applyAlignment="1">
      <alignment horizontal="right" vertical="center"/>
    </xf>
    <xf numFmtId="0" fontId="47" fillId="0" borderId="21" xfId="0" applyFont="1" applyBorder="1" applyAlignment="1">
      <alignment vertical="center" wrapText="1"/>
    </xf>
    <xf numFmtId="0" fontId="50" fillId="0" borderId="17" xfId="0" applyFont="1" applyFill="1" applyBorder="1" applyAlignment="1">
      <alignment/>
    </xf>
    <xf numFmtId="0" fontId="50" fillId="0" borderId="0" xfId="0" applyFont="1" applyFill="1" applyBorder="1" applyAlignment="1">
      <alignment/>
    </xf>
    <xf numFmtId="0" fontId="50" fillId="0" borderId="0" xfId="0" applyFont="1" applyFill="1" applyAlignment="1">
      <alignment/>
    </xf>
    <xf numFmtId="0" fontId="0" fillId="0" borderId="0" xfId="0" applyBorder="1" applyAlignment="1">
      <alignment/>
    </xf>
    <xf numFmtId="0" fontId="47" fillId="0" borderId="20" xfId="0" applyFont="1" applyBorder="1" applyAlignment="1">
      <alignment vertical="center"/>
    </xf>
    <xf numFmtId="0" fontId="47" fillId="0" borderId="22" xfId="0" applyFont="1" applyBorder="1" applyAlignment="1">
      <alignment vertical="center" wrapText="1"/>
    </xf>
    <xf numFmtId="44" fontId="47" fillId="13" borderId="23" xfId="0" applyNumberFormat="1" applyFont="1" applyFill="1" applyBorder="1" applyAlignment="1">
      <alignment horizontal="center" vertical="center"/>
    </xf>
    <xf numFmtId="3" fontId="4" fillId="0" borderId="10" xfId="0" applyNumberFormat="1" applyFont="1" applyBorder="1" applyAlignment="1">
      <alignment horizontal="center" vertical="center" wrapText="1"/>
    </xf>
    <xf numFmtId="42" fontId="49" fillId="0" borderId="0" xfId="0" applyNumberFormat="1" applyFont="1" applyBorder="1" applyAlignment="1">
      <alignment horizontal="center" vertical="center" wrapText="1"/>
    </xf>
    <xf numFmtId="42" fontId="49" fillId="0" borderId="24" xfId="0" applyNumberFormat="1" applyFont="1" applyBorder="1" applyAlignment="1">
      <alignment horizontal="center" vertical="center" wrapText="1"/>
    </xf>
    <xf numFmtId="42" fontId="47" fillId="0" borderId="11" xfId="0" applyNumberFormat="1" applyFont="1" applyBorder="1" applyAlignment="1">
      <alignment horizontal="center" vertical="center" wrapText="1"/>
    </xf>
    <xf numFmtId="42" fontId="47" fillId="0" borderId="12" xfId="0" applyNumberFormat="1" applyFont="1" applyBorder="1" applyAlignment="1">
      <alignment horizontal="center" vertical="center" wrapText="1"/>
    </xf>
    <xf numFmtId="0" fontId="5" fillId="0" borderId="10" xfId="0" applyFont="1" applyBorder="1" applyAlignment="1">
      <alignment horizontal="right" vertical="center"/>
    </xf>
    <xf numFmtId="0" fontId="2" fillId="33" borderId="15" xfId="0" applyFont="1" applyFill="1" applyBorder="1" applyAlignment="1">
      <alignment horizontal="left" vertical="center" wrapText="1"/>
    </xf>
    <xf numFmtId="0" fontId="32" fillId="35" borderId="16" xfId="0" applyFont="1" applyFill="1" applyBorder="1" applyAlignment="1">
      <alignment horizontal="center" vertical="center"/>
    </xf>
    <xf numFmtId="0" fontId="49" fillId="36" borderId="21" xfId="0" applyFont="1" applyFill="1" applyBorder="1" applyAlignment="1">
      <alignment horizontal="right" vertical="center"/>
    </xf>
    <xf numFmtId="42" fontId="49" fillId="36" borderId="21" xfId="0" applyNumberFormat="1" applyFont="1" applyFill="1" applyBorder="1" applyAlignment="1">
      <alignment horizontal="center" vertical="center" wrapText="1"/>
    </xf>
    <xf numFmtId="0" fontId="45" fillId="37" borderId="20" xfId="0" applyFont="1" applyFill="1" applyBorder="1" applyAlignment="1">
      <alignment horizontal="center" wrapText="1"/>
    </xf>
    <xf numFmtId="0" fontId="2" fillId="37" borderId="10" xfId="0" applyFont="1" applyFill="1" applyBorder="1" applyAlignment="1">
      <alignment horizontal="center" vertical="center"/>
    </xf>
    <xf numFmtId="0" fontId="2" fillId="37" borderId="16" xfId="0" applyFont="1" applyFill="1" applyBorder="1" applyAlignment="1">
      <alignment horizontal="center" vertical="center"/>
    </xf>
    <xf numFmtId="0" fontId="2" fillId="37" borderId="14"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27" fillId="0" borderId="0" xfId="0" applyFont="1" applyFill="1" applyBorder="1" applyAlignment="1">
      <alignment horizontal="left" wrapText="1"/>
    </xf>
    <xf numFmtId="0" fontId="0" fillId="0" borderId="0" xfId="0" applyFill="1" applyAlignment="1">
      <alignment/>
    </xf>
    <xf numFmtId="0" fontId="48" fillId="0" borderId="0" xfId="0" applyFont="1" applyFill="1" applyBorder="1" applyAlignment="1">
      <alignment horizontal="center"/>
    </xf>
    <xf numFmtId="49" fontId="0" fillId="0" borderId="0" xfId="0" applyNumberFormat="1" applyFill="1" applyBorder="1" applyAlignment="1">
      <alignment horizontal="left"/>
    </xf>
    <xf numFmtId="0" fontId="2" fillId="0" borderId="0"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42" fontId="49" fillId="0" borderId="0" xfId="0" applyNumberFormat="1" applyFont="1" applyFill="1" applyBorder="1" applyAlignment="1">
      <alignment horizontal="center" vertical="center" wrapText="1"/>
    </xf>
    <xf numFmtId="44" fontId="47" fillId="0" borderId="0" xfId="0" applyNumberFormat="1" applyFont="1" applyFill="1" applyBorder="1" applyAlignment="1">
      <alignment horizontal="center" vertical="center" wrapText="1"/>
    </xf>
    <xf numFmtId="44" fontId="47" fillId="0" borderId="0" xfId="0" applyNumberFormat="1" applyFont="1" applyFill="1" applyBorder="1" applyAlignment="1">
      <alignment horizontal="center" vertical="center"/>
    </xf>
    <xf numFmtId="0" fontId="2" fillId="33" borderId="25" xfId="0" applyFont="1" applyFill="1" applyBorder="1" applyAlignment="1">
      <alignment horizontal="center" vertical="center" wrapText="1"/>
    </xf>
    <xf numFmtId="3" fontId="4" fillId="0" borderId="11" xfId="0" applyNumberFormat="1" applyFont="1" applyBorder="1" applyAlignment="1">
      <alignment horizontal="center" vertical="center" wrapText="1"/>
    </xf>
    <xf numFmtId="42" fontId="49" fillId="36" borderId="26"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42" fontId="49" fillId="36" borderId="15" xfId="0" applyNumberFormat="1" applyFont="1" applyFill="1" applyBorder="1" applyAlignment="1">
      <alignment horizontal="center" vertical="center" wrapText="1"/>
    </xf>
    <xf numFmtId="0" fontId="45" fillId="0" borderId="16" xfId="0" applyFont="1" applyBorder="1" applyAlignment="1">
      <alignment horizontal="center" wrapText="1"/>
    </xf>
    <xf numFmtId="44" fontId="47" fillId="13" borderId="10" xfId="0" applyNumberFormat="1" applyFont="1" applyFill="1" applyBorder="1" applyAlignment="1">
      <alignment horizontal="center" vertical="center" wrapText="1"/>
    </xf>
    <xf numFmtId="0" fontId="47" fillId="0" borderId="0" xfId="0" applyFont="1" applyFill="1" applyBorder="1" applyAlignment="1">
      <alignment vertical="center" wrapText="1"/>
    </xf>
    <xf numFmtId="44" fontId="47" fillId="0" borderId="27" xfId="0" applyNumberFormat="1" applyFont="1" applyFill="1" applyBorder="1" applyAlignment="1">
      <alignment horizontal="center" vertical="center" wrapText="1"/>
    </xf>
    <xf numFmtId="44" fontId="47" fillId="0" borderId="27" xfId="0" applyNumberFormat="1" applyFont="1" applyFill="1" applyBorder="1" applyAlignment="1">
      <alignment horizontal="center" vertical="center"/>
    </xf>
    <xf numFmtId="0" fontId="0" fillId="0" borderId="0" xfId="0" applyAlignment="1">
      <alignment horizontal="right"/>
    </xf>
    <xf numFmtId="49" fontId="0" fillId="0" borderId="0" xfId="0" applyNumberFormat="1" applyAlignment="1">
      <alignment horizontal="left"/>
    </xf>
    <xf numFmtId="0" fontId="50" fillId="0" borderId="17" xfId="0" applyFont="1" applyBorder="1" applyAlignment="1">
      <alignment/>
    </xf>
    <xf numFmtId="0" fontId="50" fillId="0" borderId="0" xfId="0" applyFont="1" applyAlignment="1">
      <alignment/>
    </xf>
    <xf numFmtId="42" fontId="49" fillId="0" borderId="0" xfId="0" applyNumberFormat="1" applyFont="1" applyAlignment="1">
      <alignment horizontal="center" vertical="center" wrapText="1"/>
    </xf>
    <xf numFmtId="42" fontId="47" fillId="0" borderId="0" xfId="0" applyNumberFormat="1" applyFont="1" applyAlignment="1">
      <alignment horizontal="center" vertical="center" wrapText="1"/>
    </xf>
    <xf numFmtId="7" fontId="47" fillId="13" borderId="21" xfId="0" applyNumberFormat="1" applyFont="1" applyFill="1" applyBorder="1" applyAlignment="1">
      <alignment horizontal="center" vertical="center" wrapText="1"/>
    </xf>
    <xf numFmtId="7" fontId="47" fillId="13" borderId="21" xfId="0" applyNumberFormat="1" applyFont="1" applyFill="1" applyBorder="1" applyAlignment="1">
      <alignment horizontal="center" vertical="center"/>
    </xf>
    <xf numFmtId="42" fontId="49" fillId="36" borderId="22" xfId="0" applyNumberFormat="1" applyFont="1" applyFill="1" applyBorder="1" applyAlignment="1">
      <alignment horizontal="center" vertical="center" wrapText="1"/>
    </xf>
    <xf numFmtId="7" fontId="49" fillId="0" borderId="10" xfId="0" applyNumberFormat="1" applyFont="1" applyBorder="1" applyAlignment="1">
      <alignment horizontal="center" vertical="center" wrapText="1"/>
    </xf>
    <xf numFmtId="7" fontId="47" fillId="13" borderId="10" xfId="0" applyNumberFormat="1" applyFont="1" applyFill="1" applyBorder="1" applyAlignment="1">
      <alignment horizontal="center" vertical="center" wrapText="1"/>
    </xf>
    <xf numFmtId="7" fontId="49" fillId="0" borderId="28" xfId="0" applyNumberFormat="1" applyFont="1" applyBorder="1" applyAlignment="1">
      <alignment horizontal="center" vertical="center" wrapText="1"/>
    </xf>
    <xf numFmtId="7" fontId="49" fillId="0" borderId="16" xfId="0" applyNumberFormat="1" applyFont="1" applyBorder="1" applyAlignment="1">
      <alignment horizontal="center" vertical="center" wrapText="1"/>
    </xf>
    <xf numFmtId="7" fontId="49" fillId="0" borderId="16" xfId="0" applyNumberFormat="1" applyFont="1" applyBorder="1" applyAlignment="1">
      <alignment horizontal="left" vertical="center" wrapText="1"/>
    </xf>
    <xf numFmtId="7" fontId="49" fillId="0" borderId="11" xfId="0" applyNumberFormat="1" applyFont="1" applyBorder="1" applyAlignment="1">
      <alignment horizontal="center" vertical="center" wrapText="1"/>
    </xf>
    <xf numFmtId="7" fontId="47" fillId="13" borderId="11" xfId="0" applyNumberFormat="1" applyFont="1" applyFill="1" applyBorder="1" applyAlignment="1">
      <alignment horizontal="center" vertical="center" wrapText="1"/>
    </xf>
    <xf numFmtId="7" fontId="47" fillId="13" borderId="23" xfId="0" applyNumberFormat="1" applyFont="1" applyFill="1" applyBorder="1" applyAlignment="1">
      <alignment horizontal="center" vertical="center"/>
    </xf>
    <xf numFmtId="7" fontId="47" fillId="13" borderId="12" xfId="0" applyNumberFormat="1" applyFont="1" applyFill="1" applyBorder="1" applyAlignment="1">
      <alignment horizontal="center" vertical="center"/>
    </xf>
    <xf numFmtId="7" fontId="47" fillId="13" borderId="10" xfId="0" applyNumberFormat="1" applyFont="1" applyFill="1" applyBorder="1" applyAlignment="1">
      <alignment horizontal="center" vertical="center"/>
    </xf>
    <xf numFmtId="7" fontId="49" fillId="0" borderId="17" xfId="0" applyNumberFormat="1" applyFont="1" applyBorder="1" applyAlignment="1">
      <alignment horizontal="center" vertical="center" wrapText="1"/>
    </xf>
    <xf numFmtId="7" fontId="0" fillId="0" borderId="16" xfId="0" applyNumberFormat="1" applyBorder="1" applyAlignment="1">
      <alignment horizontal="center"/>
    </xf>
    <xf numFmtId="0" fontId="45" fillId="0" borderId="16" xfId="0" applyFont="1" applyBorder="1" applyAlignment="1">
      <alignment horizontal="center"/>
    </xf>
    <xf numFmtId="0" fontId="5" fillId="0" borderId="29" xfId="0" applyFont="1" applyFill="1" applyBorder="1" applyAlignment="1">
      <alignment horizontal="left" wrapText="1"/>
    </xf>
    <xf numFmtId="165" fontId="51" fillId="13" borderId="21" xfId="0" applyNumberFormat="1" applyFont="1" applyFill="1" applyBorder="1" applyAlignment="1">
      <alignment horizontal="center" vertical="center" wrapText="1"/>
    </xf>
    <xf numFmtId="165" fontId="51" fillId="13" borderId="21" xfId="0" applyNumberFormat="1" applyFont="1" applyFill="1" applyBorder="1" applyAlignment="1">
      <alignment horizontal="center" vertical="center"/>
    </xf>
    <xf numFmtId="165" fontId="52" fillId="13" borderId="21" xfId="0" applyNumberFormat="1" applyFont="1" applyFill="1" applyBorder="1" applyAlignment="1">
      <alignment horizontal="center" vertical="center" wrapText="1"/>
    </xf>
    <xf numFmtId="165" fontId="52" fillId="13" borderId="21" xfId="0" applyNumberFormat="1" applyFont="1" applyFill="1" applyBorder="1" applyAlignment="1">
      <alignment horizontal="center" vertical="center"/>
    </xf>
    <xf numFmtId="165" fontId="52" fillId="13" borderId="27" xfId="0" applyNumberFormat="1" applyFont="1" applyFill="1" applyBorder="1" applyAlignment="1">
      <alignment horizontal="center" vertical="center"/>
    </xf>
    <xf numFmtId="165" fontId="52" fillId="13" borderId="30" xfId="0" applyNumberFormat="1" applyFont="1" applyFill="1" applyBorder="1" applyAlignment="1">
      <alignment horizontal="center" vertical="center" wrapText="1"/>
    </xf>
    <xf numFmtId="165" fontId="52" fillId="13" borderId="30" xfId="0" applyNumberFormat="1" applyFont="1" applyFill="1" applyBorder="1" applyAlignment="1">
      <alignment horizontal="center" vertical="center"/>
    </xf>
    <xf numFmtId="44" fontId="32" fillId="38" borderId="21" xfId="0" applyNumberFormat="1" applyFont="1" applyFill="1" applyBorder="1" applyAlignment="1">
      <alignment horizontal="center" vertical="center" wrapText="1"/>
    </xf>
    <xf numFmtId="0" fontId="0" fillId="0" borderId="20" xfId="0" applyBorder="1" applyAlignment="1">
      <alignment/>
    </xf>
    <xf numFmtId="0" fontId="0" fillId="0" borderId="28" xfId="0" applyBorder="1" applyAlignment="1">
      <alignment vertical="center" wrapText="1"/>
    </xf>
    <xf numFmtId="0" fontId="0" fillId="0" borderId="28" xfId="0" applyBorder="1" applyAlignment="1">
      <alignment wrapText="1"/>
    </xf>
    <xf numFmtId="0" fontId="53" fillId="0" borderId="28" xfId="0" applyFont="1" applyBorder="1" applyAlignment="1">
      <alignment horizontal="justify" vertical="center"/>
    </xf>
    <xf numFmtId="0" fontId="0" fillId="0" borderId="10" xfId="0" applyBorder="1" applyAlignment="1">
      <alignment vertical="center" wrapText="1"/>
    </xf>
    <xf numFmtId="44" fontId="32" fillId="38" borderId="20" xfId="0" applyNumberFormat="1" applyFont="1" applyFill="1" applyBorder="1" applyAlignment="1">
      <alignment horizontal="center" vertical="center" wrapText="1"/>
    </xf>
    <xf numFmtId="44" fontId="32" fillId="38" borderId="10" xfId="0" applyNumberFormat="1" applyFont="1" applyFill="1" applyBorder="1" applyAlignment="1">
      <alignment horizontal="center" vertical="center" wrapText="1"/>
    </xf>
    <xf numFmtId="49" fontId="0" fillId="6" borderId="31" xfId="0" applyNumberFormat="1" applyFill="1" applyBorder="1" applyAlignment="1">
      <alignment horizontal="left"/>
    </xf>
    <xf numFmtId="49" fontId="0" fillId="6" borderId="32" xfId="0" applyNumberFormat="1" applyFill="1" applyBorder="1" applyAlignment="1">
      <alignment horizontal="left"/>
    </xf>
    <xf numFmtId="49" fontId="0" fillId="6" borderId="33" xfId="0" applyNumberFormat="1" applyFill="1" applyBorder="1" applyAlignment="1">
      <alignment horizontal="left"/>
    </xf>
    <xf numFmtId="0" fontId="48" fillId="0" borderId="26" xfId="0" applyFont="1" applyBorder="1" applyAlignment="1">
      <alignment horizontal="center"/>
    </xf>
    <xf numFmtId="0" fontId="48" fillId="0" borderId="34" xfId="0" applyFont="1" applyBorder="1" applyAlignment="1">
      <alignment horizontal="center"/>
    </xf>
    <xf numFmtId="0" fontId="5" fillId="0" borderId="30" xfId="0" applyFont="1" applyFill="1" applyBorder="1" applyAlignment="1">
      <alignment horizontal="left" wrapText="1"/>
    </xf>
    <xf numFmtId="0" fontId="5" fillId="0" borderId="21" xfId="0" applyFont="1" applyFill="1" applyBorder="1" applyAlignment="1">
      <alignment horizontal="left" wrapText="1"/>
    </xf>
    <xf numFmtId="0" fontId="5" fillId="0" borderId="22" xfId="0" applyFont="1" applyFill="1" applyBorder="1" applyAlignment="1">
      <alignment horizontal="left" wrapText="1"/>
    </xf>
    <xf numFmtId="0" fontId="5" fillId="0" borderId="35" xfId="0" applyFont="1" applyFill="1" applyBorder="1" applyAlignment="1">
      <alignment horizontal="left" wrapText="1"/>
    </xf>
    <xf numFmtId="0" fontId="5" fillId="0" borderId="0" xfId="0" applyFont="1" applyFill="1" applyBorder="1" applyAlignment="1">
      <alignment horizontal="left" wrapText="1"/>
    </xf>
    <xf numFmtId="0" fontId="48" fillId="0" borderId="21" xfId="0" applyFont="1" applyBorder="1" applyAlignment="1">
      <alignment horizontal="center"/>
    </xf>
    <xf numFmtId="0" fontId="54" fillId="0" borderId="21"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4:B12"/>
  <sheetViews>
    <sheetView tabSelected="1" zoomScalePageLayoutView="0" workbookViewId="0" topLeftCell="A1">
      <selection activeCell="B4" sqref="B4"/>
    </sheetView>
  </sheetViews>
  <sheetFormatPr defaultColWidth="9.140625" defaultRowHeight="15"/>
  <cols>
    <col min="2" max="2" width="116.57421875" style="0" customWidth="1"/>
  </cols>
  <sheetData>
    <row r="3" ht="15.75" thickBot="1"/>
    <row r="4" ht="15.75" thickBot="1">
      <c r="B4" s="88" t="s">
        <v>68</v>
      </c>
    </row>
    <row r="5" ht="15">
      <c r="B5" s="98"/>
    </row>
    <row r="6" ht="30">
      <c r="B6" s="99" t="s">
        <v>52</v>
      </c>
    </row>
    <row r="7" ht="15">
      <c r="B7" s="100"/>
    </row>
    <row r="8" ht="45">
      <c r="B8" s="99" t="s">
        <v>53</v>
      </c>
    </row>
    <row r="9" ht="15">
      <c r="B9" s="99"/>
    </row>
    <row r="10" ht="135">
      <c r="B10" s="99" t="s">
        <v>54</v>
      </c>
    </row>
    <row r="11" ht="15">
      <c r="B11" s="101"/>
    </row>
    <row r="12" ht="67.5" customHeight="1" thickBot="1">
      <c r="B12" s="102" t="s">
        <v>67</v>
      </c>
    </row>
    <row r="13" s="5" customFormat="1" ht="1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zoomScalePageLayoutView="0" workbookViewId="0" topLeftCell="A1">
      <selection activeCell="A10" sqref="A10:IV10"/>
    </sheetView>
  </sheetViews>
  <sheetFormatPr defaultColWidth="9.140625" defaultRowHeight="15"/>
  <cols>
    <col min="1" max="1" width="50.421875" style="0" customWidth="1"/>
    <col min="2" max="2" width="24.7109375" style="5" customWidth="1"/>
    <col min="3" max="8" width="24.7109375" style="0" customWidth="1"/>
    <col min="9" max="9" width="5.00390625" style="0" customWidth="1"/>
    <col min="10" max="10" width="22.7109375" style="0" customWidth="1"/>
  </cols>
  <sheetData>
    <row r="1" spans="1:9" ht="15">
      <c r="A1" s="13" t="s">
        <v>24</v>
      </c>
      <c r="I1" s="49"/>
    </row>
    <row r="2" spans="1:9" ht="15">
      <c r="A2" s="13" t="s">
        <v>49</v>
      </c>
      <c r="I2" s="49"/>
    </row>
    <row r="3" spans="1:9" ht="15">
      <c r="A3" s="108" t="s">
        <v>1</v>
      </c>
      <c r="B3" s="109"/>
      <c r="C3" s="109"/>
      <c r="D3" s="109"/>
      <c r="E3" s="109"/>
      <c r="F3" s="109"/>
      <c r="G3" s="109"/>
      <c r="H3" s="109"/>
      <c r="I3" s="50"/>
    </row>
    <row r="4" spans="1:9" ht="15.75" thickBot="1">
      <c r="A4" s="3"/>
      <c r="B4" s="6"/>
      <c r="C4" s="4"/>
      <c r="D4" s="4"/>
      <c r="E4" s="4"/>
      <c r="F4" s="4"/>
      <c r="G4" s="4"/>
      <c r="H4" s="4"/>
      <c r="I4" s="50"/>
    </row>
    <row r="5" spans="1:9" ht="15.75" thickBot="1">
      <c r="A5" s="12" t="s">
        <v>0</v>
      </c>
      <c r="B5" s="105"/>
      <c r="C5" s="106"/>
      <c r="D5" s="106"/>
      <c r="E5" s="106"/>
      <c r="F5" s="106"/>
      <c r="G5" s="106"/>
      <c r="H5" s="107"/>
      <c r="I5" s="51"/>
    </row>
    <row r="6" spans="1:9" ht="15.75" thickBot="1">
      <c r="A6" s="2"/>
      <c r="B6" s="8"/>
      <c r="C6" s="8"/>
      <c r="D6" s="8"/>
      <c r="E6" s="8"/>
      <c r="F6" s="8"/>
      <c r="G6" s="8"/>
      <c r="H6" s="8"/>
      <c r="I6" s="51"/>
    </row>
    <row r="7" spans="1:9" ht="15.75" thickBot="1">
      <c r="A7" s="19" t="s">
        <v>3</v>
      </c>
      <c r="B7" s="25"/>
      <c r="C7" s="26"/>
      <c r="D7" s="26"/>
      <c r="E7" s="26"/>
      <c r="F7" s="26"/>
      <c r="G7" s="26"/>
      <c r="H7" s="26"/>
      <c r="I7" s="26"/>
    </row>
    <row r="8" spans="1:9" ht="28.5" customHeight="1" thickBot="1">
      <c r="A8" s="110" t="s">
        <v>55</v>
      </c>
      <c r="B8" s="111"/>
      <c r="C8" s="111"/>
      <c r="D8" s="111"/>
      <c r="E8" s="111"/>
      <c r="F8" s="111"/>
      <c r="G8" s="111"/>
      <c r="H8" s="112"/>
      <c r="I8" s="48"/>
    </row>
    <row r="9" spans="1:10" ht="30">
      <c r="A9" s="9" t="s">
        <v>20</v>
      </c>
      <c r="B9" s="10" t="s">
        <v>10</v>
      </c>
      <c r="C9" s="10" t="s">
        <v>11</v>
      </c>
      <c r="D9" s="10" t="s">
        <v>12</v>
      </c>
      <c r="E9" s="22" t="s">
        <v>13</v>
      </c>
      <c r="F9" s="10" t="s">
        <v>14</v>
      </c>
      <c r="G9" s="57" t="s">
        <v>15</v>
      </c>
      <c r="H9" s="21" t="s">
        <v>16</v>
      </c>
      <c r="I9" s="52"/>
      <c r="J9" s="13"/>
    </row>
    <row r="10" spans="1:9" ht="15.75" thickBot="1">
      <c r="A10" s="1" t="s">
        <v>2</v>
      </c>
      <c r="B10" s="32" t="s">
        <v>18</v>
      </c>
      <c r="C10" s="32" t="s">
        <v>18</v>
      </c>
      <c r="D10" s="32" t="s">
        <v>18</v>
      </c>
      <c r="E10" s="32" t="s">
        <v>18</v>
      </c>
      <c r="F10" s="32" t="s">
        <v>18</v>
      </c>
      <c r="G10" s="58" t="s">
        <v>18</v>
      </c>
      <c r="H10" s="32" t="s">
        <v>18</v>
      </c>
      <c r="I10" s="53"/>
    </row>
    <row r="11" spans="1:10" ht="45.75" thickBot="1">
      <c r="A11" s="7" t="s">
        <v>5</v>
      </c>
      <c r="B11" s="77"/>
      <c r="C11" s="83"/>
      <c r="D11" s="83"/>
      <c r="E11" s="83"/>
      <c r="F11" s="83"/>
      <c r="G11" s="84"/>
      <c r="H11" s="85"/>
      <c r="I11" s="56"/>
      <c r="J11" s="62" t="s">
        <v>29</v>
      </c>
    </row>
    <row r="12" spans="1:10" ht="15.75" thickBot="1">
      <c r="A12" s="37" t="s">
        <v>42</v>
      </c>
      <c r="B12" s="76">
        <f>B11*6547461</f>
        <v>0</v>
      </c>
      <c r="C12" s="76">
        <f aca="true" t="shared" si="0" ref="C12:H12">C11*6547461</f>
        <v>0</v>
      </c>
      <c r="D12" s="76">
        <f t="shared" si="0"/>
        <v>0</v>
      </c>
      <c r="E12" s="76">
        <f t="shared" si="0"/>
        <v>0</v>
      </c>
      <c r="F12" s="76">
        <f t="shared" si="0"/>
        <v>0</v>
      </c>
      <c r="G12" s="81">
        <f t="shared" si="0"/>
        <v>0</v>
      </c>
      <c r="H12" s="76">
        <f t="shared" si="0"/>
        <v>0</v>
      </c>
      <c r="I12" s="54"/>
      <c r="J12" s="87">
        <f>SUM(B12:H12)</f>
        <v>0</v>
      </c>
    </row>
    <row r="13" spans="1:9" ht="30">
      <c r="A13" s="11" t="s">
        <v>8</v>
      </c>
      <c r="B13" s="10" t="s">
        <v>10</v>
      </c>
      <c r="C13" s="10" t="s">
        <v>11</v>
      </c>
      <c r="D13" s="10" t="s">
        <v>12</v>
      </c>
      <c r="E13" s="22" t="s">
        <v>13</v>
      </c>
      <c r="F13" s="10" t="s">
        <v>14</v>
      </c>
      <c r="G13" s="57" t="s">
        <v>15</v>
      </c>
      <c r="H13" s="60" t="s">
        <v>16</v>
      </c>
      <c r="I13" s="52"/>
    </row>
    <row r="14" spans="1:9" ht="15.75" thickBot="1">
      <c r="A14" s="1" t="s">
        <v>2</v>
      </c>
      <c r="B14" s="32" t="s">
        <v>17</v>
      </c>
      <c r="C14" s="32" t="s">
        <v>17</v>
      </c>
      <c r="D14" s="32" t="s">
        <v>17</v>
      </c>
      <c r="E14" s="32" t="s">
        <v>17</v>
      </c>
      <c r="F14" s="32" t="s">
        <v>17</v>
      </c>
      <c r="G14" s="58" t="s">
        <v>17</v>
      </c>
      <c r="H14" s="32" t="s">
        <v>17</v>
      </c>
      <c r="I14" s="53"/>
    </row>
    <row r="15" spans="1:10" ht="45.75" thickBot="1">
      <c r="A15" s="7" t="s">
        <v>6</v>
      </c>
      <c r="B15" s="77"/>
      <c r="C15" s="77"/>
      <c r="D15" s="77"/>
      <c r="E15" s="77"/>
      <c r="F15" s="77"/>
      <c r="G15" s="82"/>
      <c r="H15" s="77"/>
      <c r="I15" s="55"/>
      <c r="J15" s="62" t="s">
        <v>30</v>
      </c>
    </row>
    <row r="16" spans="1:10" ht="16.5" customHeight="1" thickBot="1">
      <c r="A16" s="23" t="s">
        <v>43</v>
      </c>
      <c r="B16" s="78">
        <f>B15*63000</f>
        <v>0</v>
      </c>
      <c r="C16" s="78">
        <f aca="true" t="shared" si="1" ref="C16:H16">C15*63000</f>
        <v>0</v>
      </c>
      <c r="D16" s="78">
        <f t="shared" si="1"/>
        <v>0</v>
      </c>
      <c r="E16" s="78">
        <f t="shared" si="1"/>
        <v>0</v>
      </c>
      <c r="F16" s="78">
        <f t="shared" si="1"/>
        <v>0</v>
      </c>
      <c r="G16" s="86">
        <f t="shared" si="1"/>
        <v>0</v>
      </c>
      <c r="H16" s="78">
        <f t="shared" si="1"/>
        <v>0</v>
      </c>
      <c r="I16" s="54"/>
      <c r="J16" s="87">
        <f>SUM(B16:H16)</f>
        <v>0</v>
      </c>
    </row>
    <row r="17" spans="1:9" ht="15.75" customHeight="1">
      <c r="A17" s="40"/>
      <c r="B17" s="41"/>
      <c r="C17" s="41"/>
      <c r="D17" s="41"/>
      <c r="E17" s="41"/>
      <c r="F17" s="41"/>
      <c r="G17" s="59"/>
      <c r="H17" s="61"/>
      <c r="I17" s="54"/>
    </row>
    <row r="18" spans="1:9" ht="15.75" thickBot="1">
      <c r="A18" s="14" t="s">
        <v>4</v>
      </c>
      <c r="B18" s="78">
        <f aca="true" t="shared" si="2" ref="B18:H18">B12+B16</f>
        <v>0</v>
      </c>
      <c r="C18" s="76">
        <f t="shared" si="2"/>
        <v>0</v>
      </c>
      <c r="D18" s="76">
        <f t="shared" si="2"/>
        <v>0</v>
      </c>
      <c r="E18" s="76">
        <f t="shared" si="2"/>
        <v>0</v>
      </c>
      <c r="F18" s="76">
        <f t="shared" si="2"/>
        <v>0</v>
      </c>
      <c r="G18" s="81">
        <f t="shared" si="2"/>
        <v>0</v>
      </c>
      <c r="H18" s="76">
        <f t="shared" si="2"/>
        <v>0</v>
      </c>
      <c r="I18" s="54"/>
    </row>
    <row r="19" spans="1:9" ht="15.75" thickBot="1">
      <c r="A19" s="15" t="s">
        <v>28</v>
      </c>
      <c r="B19" s="79">
        <f>B18+C18+D18+E18+F18+G18+H18</f>
        <v>0</v>
      </c>
      <c r="C19" s="33"/>
      <c r="D19" s="34"/>
      <c r="E19" s="34"/>
      <c r="F19" s="34"/>
      <c r="G19" s="34"/>
      <c r="H19" s="34"/>
      <c r="I19" s="33"/>
    </row>
    <row r="20" spans="1:9" ht="15.75" thickBot="1">
      <c r="A20" s="17"/>
      <c r="B20" s="18"/>
      <c r="C20" s="18"/>
      <c r="D20" s="18"/>
      <c r="E20" s="18"/>
      <c r="F20" s="18"/>
      <c r="G20" s="18"/>
      <c r="H20" s="18"/>
      <c r="I20" s="18"/>
    </row>
    <row r="21" ht="15.75" thickBot="1">
      <c r="A21" s="39" t="s">
        <v>46</v>
      </c>
    </row>
    <row r="22" spans="1:8" ht="45">
      <c r="A22" s="38" t="s">
        <v>37</v>
      </c>
      <c r="B22" s="21" t="s">
        <v>10</v>
      </c>
      <c r="C22" s="21" t="s">
        <v>11</v>
      </c>
      <c r="D22" s="21" t="s">
        <v>12</v>
      </c>
      <c r="E22" s="22" t="s">
        <v>13</v>
      </c>
      <c r="F22" s="21" t="s">
        <v>14</v>
      </c>
      <c r="G22" s="22" t="s">
        <v>15</v>
      </c>
      <c r="H22" s="21" t="s">
        <v>16</v>
      </c>
    </row>
    <row r="23" spans="1:8" ht="15.75" thickBot="1">
      <c r="A23" s="1" t="s">
        <v>2</v>
      </c>
      <c r="B23" s="32" t="s">
        <v>21</v>
      </c>
      <c r="C23" s="32" t="s">
        <v>21</v>
      </c>
      <c r="D23" s="32" t="s">
        <v>21</v>
      </c>
      <c r="E23" s="32" t="s">
        <v>21</v>
      </c>
      <c r="F23" s="32" t="s">
        <v>19</v>
      </c>
      <c r="G23" s="32" t="s">
        <v>19</v>
      </c>
      <c r="H23" s="32" t="s">
        <v>19</v>
      </c>
    </row>
    <row r="24" spans="1:10" ht="30.75" thickBot="1">
      <c r="A24" s="7" t="s">
        <v>6</v>
      </c>
      <c r="B24" s="103" t="s">
        <v>21</v>
      </c>
      <c r="C24" s="103" t="s">
        <v>21</v>
      </c>
      <c r="D24" s="103" t="s">
        <v>21</v>
      </c>
      <c r="E24" s="103" t="s">
        <v>21</v>
      </c>
      <c r="F24" s="63"/>
      <c r="G24" s="63"/>
      <c r="H24" s="63"/>
      <c r="J24" s="62" t="s">
        <v>48</v>
      </c>
    </row>
    <row r="25" spans="1:10" ht="15.75" thickBot="1">
      <c r="A25" s="23" t="s">
        <v>22</v>
      </c>
      <c r="B25" s="104"/>
      <c r="C25" s="104"/>
      <c r="D25" s="104"/>
      <c r="E25" s="104"/>
      <c r="F25" s="79">
        <f>F24*1007856</f>
        <v>0</v>
      </c>
      <c r="G25" s="79">
        <f>G24*1007856</f>
        <v>0</v>
      </c>
      <c r="H25" s="79">
        <f>H24*1007856</f>
        <v>0</v>
      </c>
      <c r="J25" s="87">
        <f>SUM(F25:H255)</f>
        <v>0</v>
      </c>
    </row>
    <row r="26" ht="15.75" thickBot="1"/>
    <row r="27" spans="1:9" ht="15">
      <c r="A27" s="39" t="s">
        <v>26</v>
      </c>
      <c r="B27" s="35"/>
      <c r="C27" s="36"/>
      <c r="D27" s="36"/>
      <c r="E27" s="36"/>
      <c r="F27" s="36"/>
      <c r="G27" s="36"/>
      <c r="H27" s="36"/>
      <c r="I27" s="18"/>
    </row>
    <row r="28" spans="1:9" ht="30">
      <c r="A28" s="21" t="s">
        <v>23</v>
      </c>
      <c r="B28" s="10" t="s">
        <v>10</v>
      </c>
      <c r="C28" s="10" t="s">
        <v>11</v>
      </c>
      <c r="D28" s="10" t="s">
        <v>12</v>
      </c>
      <c r="E28" s="22" t="s">
        <v>13</v>
      </c>
      <c r="F28" s="10" t="s">
        <v>14</v>
      </c>
      <c r="G28" s="22" t="s">
        <v>15</v>
      </c>
      <c r="H28" s="10" t="s">
        <v>16</v>
      </c>
      <c r="I28" s="52"/>
    </row>
    <row r="29" spans="1:9" ht="30.75" thickBot="1">
      <c r="A29" s="7" t="s">
        <v>9</v>
      </c>
      <c r="B29" s="77"/>
      <c r="C29" s="77"/>
      <c r="D29" s="77"/>
      <c r="E29" s="77"/>
      <c r="F29" s="77"/>
      <c r="G29" s="77"/>
      <c r="H29" s="77"/>
      <c r="I29" s="55"/>
    </row>
  </sheetData>
  <sheetProtection/>
  <mergeCells count="7">
    <mergeCell ref="B24:B25"/>
    <mergeCell ref="C24:C25"/>
    <mergeCell ref="D24:D25"/>
    <mergeCell ref="E24:E25"/>
    <mergeCell ref="B5:H5"/>
    <mergeCell ref="A3:H3"/>
    <mergeCell ref="A8:H8"/>
  </mergeCells>
  <printOptions/>
  <pageMargins left="0.5" right="0.5" top="0.5" bottom="0.5" header="0.3" footer="0.3"/>
  <pageSetup fitToHeight="1" fitToWidth="1" horizontalDpi="600" verticalDpi="600" orientation="landscape" paperSize="3" scale="91" r:id="rId1"/>
</worksheet>
</file>

<file path=xl/worksheets/sheet3.xml><?xml version="1.0" encoding="utf-8"?>
<worksheet xmlns="http://schemas.openxmlformats.org/spreadsheetml/2006/main" xmlns:r="http://schemas.openxmlformats.org/officeDocument/2006/relationships">
  <dimension ref="A1:I29"/>
  <sheetViews>
    <sheetView zoomScalePageLayoutView="0" workbookViewId="0" topLeftCell="A13">
      <selection activeCell="C13" sqref="C13"/>
    </sheetView>
  </sheetViews>
  <sheetFormatPr defaultColWidth="9.140625" defaultRowHeight="15"/>
  <cols>
    <col min="1" max="1" width="50.421875" style="0" customWidth="1"/>
    <col min="2" max="7" width="24.7109375" style="0" customWidth="1"/>
    <col min="8" max="8" width="4.140625" style="0" customWidth="1"/>
    <col min="9" max="9" width="22.140625" style="0" customWidth="1"/>
  </cols>
  <sheetData>
    <row r="1" spans="1:2" ht="15">
      <c r="A1" s="13" t="s">
        <v>51</v>
      </c>
      <c r="B1" s="5"/>
    </row>
    <row r="2" spans="1:2" ht="15">
      <c r="A2" s="13" t="s">
        <v>50</v>
      </c>
      <c r="B2" s="5"/>
    </row>
    <row r="3" spans="1:7" ht="15">
      <c r="A3" s="108" t="s">
        <v>1</v>
      </c>
      <c r="B3" s="109"/>
      <c r="C3" s="109"/>
      <c r="D3" s="109"/>
      <c r="E3" s="109"/>
      <c r="F3" s="109"/>
      <c r="G3" s="109"/>
    </row>
    <row r="4" spans="1:7" ht="15.75" thickBot="1">
      <c r="A4" s="3"/>
      <c r="B4" s="6"/>
      <c r="C4" s="4"/>
      <c r="D4" s="4"/>
      <c r="E4" s="4"/>
      <c r="F4" s="4"/>
      <c r="G4" s="4"/>
    </row>
    <row r="5" spans="1:7" ht="15.75" thickBot="1">
      <c r="A5" s="12" t="s">
        <v>0</v>
      </c>
      <c r="B5" s="105"/>
      <c r="C5" s="106"/>
      <c r="D5" s="106"/>
      <c r="E5" s="106"/>
      <c r="F5" s="106"/>
      <c r="G5" s="106"/>
    </row>
    <row r="6" spans="1:7" ht="15.75" thickBot="1">
      <c r="A6" s="67"/>
      <c r="B6" s="68"/>
      <c r="C6" s="68"/>
      <c r="D6" s="68"/>
      <c r="E6" s="68"/>
      <c r="F6" s="68"/>
      <c r="G6" s="68"/>
    </row>
    <row r="7" spans="1:7" ht="15.75" thickBot="1">
      <c r="A7" s="39" t="s">
        <v>41</v>
      </c>
      <c r="B7" s="69"/>
      <c r="C7" s="70"/>
      <c r="D7" s="70"/>
      <c r="E7" s="70"/>
      <c r="F7" s="70"/>
      <c r="G7" s="70"/>
    </row>
    <row r="8" spans="1:8" ht="33" customHeight="1">
      <c r="A8" s="113" t="s">
        <v>56</v>
      </c>
      <c r="B8" s="114"/>
      <c r="C8" s="114"/>
      <c r="D8" s="114"/>
      <c r="E8" s="114"/>
      <c r="F8" s="114"/>
      <c r="G8" s="114"/>
      <c r="H8" s="89"/>
    </row>
    <row r="9" spans="1:7" ht="30">
      <c r="A9" s="9" t="s">
        <v>20</v>
      </c>
      <c r="B9" s="10" t="s">
        <v>31</v>
      </c>
      <c r="C9" s="10" t="s">
        <v>32</v>
      </c>
      <c r="D9" s="10" t="s">
        <v>33</v>
      </c>
      <c r="E9" s="10" t="s">
        <v>34</v>
      </c>
      <c r="F9" s="10" t="s">
        <v>35</v>
      </c>
      <c r="G9" s="10" t="s">
        <v>36</v>
      </c>
    </row>
    <row r="10" spans="1:7" ht="27" customHeight="1" thickBot="1">
      <c r="A10" s="1" t="s">
        <v>2</v>
      </c>
      <c r="B10" s="32" t="s">
        <v>18</v>
      </c>
      <c r="C10" s="32" t="s">
        <v>18</v>
      </c>
      <c r="D10" s="32" t="s">
        <v>18</v>
      </c>
      <c r="E10" s="32" t="s">
        <v>18</v>
      </c>
      <c r="F10" s="32" t="s">
        <v>18</v>
      </c>
      <c r="G10" s="32" t="s">
        <v>18</v>
      </c>
    </row>
    <row r="11" spans="1:9" ht="47.25" customHeight="1" thickBot="1">
      <c r="A11" s="7" t="s">
        <v>38</v>
      </c>
      <c r="B11" s="63"/>
      <c r="C11" s="31"/>
      <c r="D11" s="31"/>
      <c r="E11" s="31"/>
      <c r="F11" s="31"/>
      <c r="G11" s="31"/>
      <c r="I11" s="62" t="s">
        <v>45</v>
      </c>
    </row>
    <row r="12" spans="1:9" ht="15.75" thickBot="1">
      <c r="A12" s="37" t="s">
        <v>42</v>
      </c>
      <c r="B12" s="76">
        <f aca="true" t="shared" si="0" ref="B12:G12">B11*6547461</f>
        <v>0</v>
      </c>
      <c r="C12" s="76">
        <f t="shared" si="0"/>
        <v>0</v>
      </c>
      <c r="D12" s="76">
        <f t="shared" si="0"/>
        <v>0</v>
      </c>
      <c r="E12" s="76">
        <f t="shared" si="0"/>
        <v>0</v>
      </c>
      <c r="F12" s="76">
        <f t="shared" si="0"/>
        <v>0</v>
      </c>
      <c r="G12" s="76">
        <f t="shared" si="0"/>
        <v>0</v>
      </c>
      <c r="I12" s="87">
        <f>SUM(B12:G12)</f>
        <v>0</v>
      </c>
    </row>
    <row r="13" spans="1:7" ht="30">
      <c r="A13" s="11" t="s">
        <v>8</v>
      </c>
      <c r="B13" s="10" t="s">
        <v>31</v>
      </c>
      <c r="C13" s="10" t="s">
        <v>32</v>
      </c>
      <c r="D13" s="10" t="s">
        <v>33</v>
      </c>
      <c r="E13" s="10" t="s">
        <v>34</v>
      </c>
      <c r="F13" s="10" t="s">
        <v>35</v>
      </c>
      <c r="G13" s="10" t="s">
        <v>36</v>
      </c>
    </row>
    <row r="14" spans="1:7" ht="15.75" thickBot="1">
      <c r="A14" s="1" t="s">
        <v>2</v>
      </c>
      <c r="B14" s="32" t="s">
        <v>17</v>
      </c>
      <c r="C14" s="32" t="s">
        <v>17</v>
      </c>
      <c r="D14" s="32" t="s">
        <v>17</v>
      </c>
      <c r="E14" s="32" t="s">
        <v>17</v>
      </c>
      <c r="F14" s="32" t="s">
        <v>17</v>
      </c>
      <c r="G14" s="32" t="s">
        <v>17</v>
      </c>
    </row>
    <row r="15" spans="1:9" ht="45.75" thickBot="1">
      <c r="A15" s="7" t="s">
        <v>39</v>
      </c>
      <c r="B15" s="63"/>
      <c r="C15" s="63"/>
      <c r="D15" s="63"/>
      <c r="E15" s="63"/>
      <c r="F15" s="63"/>
      <c r="G15" s="63"/>
      <c r="I15" s="62" t="s">
        <v>44</v>
      </c>
    </row>
    <row r="16" spans="1:9" ht="15.75" thickBot="1">
      <c r="A16" s="23" t="s">
        <v>43</v>
      </c>
      <c r="B16" s="76">
        <f aca="true" t="shared" si="1" ref="B16:G16">B15*63000</f>
        <v>0</v>
      </c>
      <c r="C16" s="76">
        <f t="shared" si="1"/>
        <v>0</v>
      </c>
      <c r="D16" s="76">
        <f t="shared" si="1"/>
        <v>0</v>
      </c>
      <c r="E16" s="76">
        <f t="shared" si="1"/>
        <v>0</v>
      </c>
      <c r="F16" s="76">
        <f t="shared" si="1"/>
        <v>0</v>
      </c>
      <c r="G16" s="76">
        <f t="shared" si="1"/>
        <v>0</v>
      </c>
      <c r="I16" s="87">
        <f>SUM(A16:G16)</f>
        <v>0</v>
      </c>
    </row>
    <row r="17" spans="1:7" ht="15.75" thickBot="1">
      <c r="A17" s="40"/>
      <c r="B17" s="41"/>
      <c r="C17" s="75"/>
      <c r="D17" s="41"/>
      <c r="E17" s="41"/>
      <c r="F17" s="41"/>
      <c r="G17" s="59"/>
    </row>
    <row r="18" spans="1:7" ht="15.75" thickBot="1">
      <c r="A18" s="14" t="s">
        <v>4</v>
      </c>
      <c r="B18" s="78">
        <f aca="true" t="shared" si="2" ref="B18:G18">SUM(B12+B16)</f>
        <v>0</v>
      </c>
      <c r="C18" s="79">
        <f t="shared" si="2"/>
        <v>0</v>
      </c>
      <c r="D18" s="78">
        <f t="shared" si="2"/>
        <v>0</v>
      </c>
      <c r="E18" s="78">
        <f t="shared" si="2"/>
        <v>0</v>
      </c>
      <c r="F18" s="78">
        <f t="shared" si="2"/>
        <v>0</v>
      </c>
      <c r="G18" s="78">
        <f t="shared" si="2"/>
        <v>0</v>
      </c>
    </row>
    <row r="19" spans="1:7" ht="15.75" thickBot="1">
      <c r="A19" s="15" t="s">
        <v>28</v>
      </c>
      <c r="B19" s="80">
        <f>SUM(B18:G18)</f>
        <v>0</v>
      </c>
      <c r="C19" s="71"/>
      <c r="D19" s="34"/>
      <c r="E19" s="34"/>
      <c r="F19" s="34"/>
      <c r="G19" s="34"/>
    </row>
    <row r="20" spans="1:7" ht="15.75" thickBot="1">
      <c r="A20" s="17"/>
      <c r="B20" s="72"/>
      <c r="C20" s="72"/>
      <c r="D20" s="72"/>
      <c r="E20" s="72"/>
      <c r="F20" s="72"/>
      <c r="G20" s="72"/>
    </row>
    <row r="21" ht="15.75" thickBot="1">
      <c r="A21" s="39" t="s">
        <v>46</v>
      </c>
    </row>
    <row r="22" spans="1:7" ht="45">
      <c r="A22" s="38" t="s">
        <v>37</v>
      </c>
      <c r="B22" s="10" t="s">
        <v>31</v>
      </c>
      <c r="C22" s="10" t="s">
        <v>32</v>
      </c>
      <c r="D22" s="10" t="s">
        <v>33</v>
      </c>
      <c r="E22" s="10" t="s">
        <v>34</v>
      </c>
      <c r="F22" s="10" t="s">
        <v>35</v>
      </c>
      <c r="G22" s="10" t="s">
        <v>36</v>
      </c>
    </row>
    <row r="23" spans="1:7" ht="15.75" thickBot="1">
      <c r="A23" s="1" t="s">
        <v>2</v>
      </c>
      <c r="B23" s="32" t="s">
        <v>19</v>
      </c>
      <c r="C23" s="32" t="s">
        <v>19</v>
      </c>
      <c r="D23" s="32" t="s">
        <v>19</v>
      </c>
      <c r="E23" s="32" t="s">
        <v>19</v>
      </c>
      <c r="F23" s="32" t="s">
        <v>19</v>
      </c>
      <c r="G23" s="32" t="s">
        <v>19</v>
      </c>
    </row>
    <row r="24" spans="1:9" ht="45.75" thickBot="1">
      <c r="A24" s="7" t="s">
        <v>39</v>
      </c>
      <c r="B24" s="63"/>
      <c r="C24" s="63"/>
      <c r="D24" s="63"/>
      <c r="E24" s="63"/>
      <c r="F24" s="63"/>
      <c r="G24" s="63"/>
      <c r="I24" s="62" t="s">
        <v>47</v>
      </c>
    </row>
    <row r="25" spans="1:9" ht="15.75" thickBot="1">
      <c r="A25" s="23" t="s">
        <v>22</v>
      </c>
      <c r="B25" s="16">
        <f aca="true" t="shared" si="3" ref="B25:G25">B24*1007856</f>
        <v>0</v>
      </c>
      <c r="C25" s="16">
        <f t="shared" si="3"/>
        <v>0</v>
      </c>
      <c r="D25" s="16">
        <f t="shared" si="3"/>
        <v>0</v>
      </c>
      <c r="E25" s="16">
        <f t="shared" si="3"/>
        <v>0</v>
      </c>
      <c r="F25" s="16">
        <f t="shared" si="3"/>
        <v>0</v>
      </c>
      <c r="G25" s="16">
        <f t="shared" si="3"/>
        <v>0</v>
      </c>
      <c r="I25" s="87">
        <f>SUM(A25:G25)</f>
        <v>0</v>
      </c>
    </row>
    <row r="26" ht="15.75" thickBot="1"/>
    <row r="27" spans="1:7" ht="15.75" thickBot="1">
      <c r="A27" s="39" t="s">
        <v>26</v>
      </c>
      <c r="B27" s="35"/>
      <c r="C27" s="36"/>
      <c r="D27" s="36"/>
      <c r="E27" s="36"/>
      <c r="F27" s="36"/>
      <c r="G27" s="36"/>
    </row>
    <row r="28" spans="1:7" ht="30">
      <c r="A28" s="21" t="s">
        <v>23</v>
      </c>
      <c r="B28" s="10" t="s">
        <v>31</v>
      </c>
      <c r="C28" s="10" t="s">
        <v>32</v>
      </c>
      <c r="D28" s="10" t="s">
        <v>33</v>
      </c>
      <c r="E28" s="10" t="s">
        <v>34</v>
      </c>
      <c r="F28" s="10" t="s">
        <v>35</v>
      </c>
      <c r="G28" s="10" t="s">
        <v>36</v>
      </c>
    </row>
    <row r="29" spans="1:7" ht="30.75" thickBot="1">
      <c r="A29" s="7" t="s">
        <v>40</v>
      </c>
      <c r="B29" s="77"/>
      <c r="C29" s="77"/>
      <c r="D29" s="77"/>
      <c r="E29" s="77"/>
      <c r="F29" s="77"/>
      <c r="G29" s="77"/>
    </row>
  </sheetData>
  <sheetProtection/>
  <mergeCells count="3">
    <mergeCell ref="A3:G3"/>
    <mergeCell ref="B5:G5"/>
    <mergeCell ref="A8:G8"/>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16">
      <selection activeCell="H15" sqref="H15"/>
    </sheetView>
  </sheetViews>
  <sheetFormatPr defaultColWidth="9.140625" defaultRowHeight="15"/>
  <cols>
    <col min="1" max="1" width="44.421875" style="0" customWidth="1"/>
    <col min="2" max="2" width="24.7109375" style="5" customWidth="1"/>
    <col min="3" max="8" width="24.7109375" style="0" customWidth="1"/>
    <col min="9" max="9" width="9.140625" style="0" customWidth="1"/>
  </cols>
  <sheetData>
    <row r="1" ht="15">
      <c r="A1" s="13" t="s">
        <v>24</v>
      </c>
    </row>
    <row r="2" ht="15">
      <c r="A2" s="13" t="s">
        <v>25</v>
      </c>
    </row>
    <row r="3" spans="1:8" ht="15">
      <c r="A3" s="115" t="s">
        <v>1</v>
      </c>
      <c r="B3" s="115"/>
      <c r="C3" s="115"/>
      <c r="D3" s="115"/>
      <c r="E3" s="115"/>
      <c r="F3" s="115"/>
      <c r="G3" s="115"/>
      <c r="H3" s="115"/>
    </row>
    <row r="4" spans="1:8" ht="15.75" thickBot="1">
      <c r="A4" s="3"/>
      <c r="B4" s="6"/>
      <c r="C4" s="4"/>
      <c r="D4" s="4"/>
      <c r="E4" s="4"/>
      <c r="F4" s="4"/>
      <c r="G4" s="4"/>
      <c r="H4" s="4"/>
    </row>
    <row r="5" spans="1:8" ht="15.75" thickBot="1">
      <c r="A5" s="12" t="s">
        <v>0</v>
      </c>
      <c r="B5" s="105"/>
      <c r="C5" s="106"/>
      <c r="D5" s="106"/>
      <c r="E5" s="106"/>
      <c r="F5" s="106"/>
      <c r="G5" s="106"/>
      <c r="H5" s="107"/>
    </row>
    <row r="6" spans="1:8" ht="15.75" thickBot="1">
      <c r="A6" s="2"/>
      <c r="B6" s="8"/>
      <c r="C6" s="8"/>
      <c r="D6" s="8"/>
      <c r="E6" s="8"/>
      <c r="F6" s="8"/>
      <c r="G6" s="8"/>
      <c r="H6" s="8"/>
    </row>
    <row r="7" spans="1:8" ht="15" customHeight="1">
      <c r="A7" s="42" t="s">
        <v>7</v>
      </c>
      <c r="B7" s="20"/>
      <c r="C7" s="20"/>
      <c r="D7" s="20"/>
      <c r="E7" s="20"/>
      <c r="F7" s="20"/>
      <c r="G7" s="20"/>
      <c r="H7" s="20"/>
    </row>
    <row r="8" spans="1:8" s="27" customFormat="1" ht="31.5" customHeight="1" thickBot="1">
      <c r="A8" s="116" t="s">
        <v>57</v>
      </c>
      <c r="B8" s="116"/>
      <c r="C8" s="116"/>
      <c r="D8" s="116"/>
      <c r="E8" s="116"/>
      <c r="F8" s="116"/>
      <c r="G8" s="116"/>
      <c r="H8" s="116"/>
    </row>
    <row r="9" spans="1:9" ht="30.75" customHeight="1" thickBot="1">
      <c r="A9" s="43" t="s">
        <v>20</v>
      </c>
      <c r="B9" s="45" t="s">
        <v>10</v>
      </c>
      <c r="C9" s="45" t="s">
        <v>11</v>
      </c>
      <c r="D9" s="45" t="s">
        <v>12</v>
      </c>
      <c r="E9" s="46" t="s">
        <v>13</v>
      </c>
      <c r="F9" s="45" t="s">
        <v>14</v>
      </c>
      <c r="G9" s="46" t="s">
        <v>15</v>
      </c>
      <c r="H9" s="45" t="s">
        <v>16</v>
      </c>
      <c r="I9" s="13"/>
    </row>
    <row r="10" spans="1:8" ht="15.75" customHeight="1" thickBot="1">
      <c r="A10" s="29" t="s">
        <v>2</v>
      </c>
      <c r="B10" s="32" t="s">
        <v>18</v>
      </c>
      <c r="C10" s="32" t="s">
        <v>18</v>
      </c>
      <c r="D10" s="32" t="s">
        <v>18</v>
      </c>
      <c r="E10" s="32" t="s">
        <v>18</v>
      </c>
      <c r="F10" s="32" t="s">
        <v>18</v>
      </c>
      <c r="G10" s="32" t="s">
        <v>18</v>
      </c>
      <c r="H10" s="32" t="s">
        <v>18</v>
      </c>
    </row>
    <row r="11" spans="1:8" ht="15" customHeight="1">
      <c r="A11" s="24" t="s">
        <v>59</v>
      </c>
      <c r="B11" s="90"/>
      <c r="C11" s="91"/>
      <c r="D11" s="91"/>
      <c r="E11" s="91"/>
      <c r="F11" s="91"/>
      <c r="G11" s="91"/>
      <c r="H11" s="91"/>
    </row>
    <row r="12" spans="1:8" s="28" customFormat="1" ht="15">
      <c r="A12" s="24" t="s">
        <v>58</v>
      </c>
      <c r="B12" s="91"/>
      <c r="C12" s="91"/>
      <c r="D12" s="91"/>
      <c r="E12" s="91"/>
      <c r="F12" s="91"/>
      <c r="G12" s="91"/>
      <c r="H12" s="91"/>
    </row>
    <row r="13" spans="1:8" s="28" customFormat="1" ht="15">
      <c r="A13" s="30" t="s">
        <v>60</v>
      </c>
      <c r="B13" s="90"/>
      <c r="C13" s="91"/>
      <c r="D13" s="91"/>
      <c r="E13" s="91"/>
      <c r="F13" s="91"/>
      <c r="G13" s="91"/>
      <c r="H13" s="91"/>
    </row>
    <row r="14" spans="1:8" s="28" customFormat="1" ht="15">
      <c r="A14" s="24" t="s">
        <v>61</v>
      </c>
      <c r="B14" s="92"/>
      <c r="C14" s="93"/>
      <c r="D14" s="93"/>
      <c r="E14" s="93"/>
      <c r="F14" s="93"/>
      <c r="G14" s="93"/>
      <c r="H14" s="93"/>
    </row>
    <row r="15" spans="1:8" s="28" customFormat="1" ht="15">
      <c r="A15" s="24" t="s">
        <v>63</v>
      </c>
      <c r="B15" s="92"/>
      <c r="C15" s="93"/>
      <c r="D15" s="93"/>
      <c r="E15" s="93"/>
      <c r="F15" s="93"/>
      <c r="G15" s="93"/>
      <c r="H15" s="93"/>
    </row>
    <row r="16" spans="1:8" s="28" customFormat="1" ht="15">
      <c r="A16" s="30" t="s">
        <v>62</v>
      </c>
      <c r="B16" s="92"/>
      <c r="C16" s="93"/>
      <c r="D16" s="93"/>
      <c r="E16" s="93"/>
      <c r="F16" s="93"/>
      <c r="G16" s="93"/>
      <c r="H16" s="93"/>
    </row>
    <row r="17" spans="1:8" s="28" customFormat="1" ht="15">
      <c r="A17" s="30" t="s">
        <v>64</v>
      </c>
      <c r="B17" s="92"/>
      <c r="C17" s="93"/>
      <c r="D17" s="94"/>
      <c r="E17" s="93"/>
      <c r="F17" s="94"/>
      <c r="G17" s="93"/>
      <c r="H17" s="93"/>
    </row>
    <row r="18" spans="1:8" s="28" customFormat="1" ht="15">
      <c r="A18" s="30" t="s">
        <v>65</v>
      </c>
      <c r="B18" s="95"/>
      <c r="C18" s="96"/>
      <c r="D18" s="94"/>
      <c r="E18" s="96"/>
      <c r="F18" s="94"/>
      <c r="G18" s="96"/>
      <c r="H18" s="96"/>
    </row>
    <row r="19" spans="1:8" s="28" customFormat="1" ht="15.75" thickBot="1">
      <c r="A19" s="30" t="s">
        <v>66</v>
      </c>
      <c r="B19" s="95"/>
      <c r="C19" s="96"/>
      <c r="D19" s="94"/>
      <c r="E19" s="96"/>
      <c r="F19" s="94"/>
      <c r="G19" s="96"/>
      <c r="H19" s="96"/>
    </row>
    <row r="20" spans="1:8" ht="30.75" customHeight="1" thickBot="1">
      <c r="A20" s="44" t="s">
        <v>8</v>
      </c>
      <c r="B20" s="45" t="s">
        <v>10</v>
      </c>
      <c r="C20" s="45" t="s">
        <v>11</v>
      </c>
      <c r="D20" s="45" t="s">
        <v>12</v>
      </c>
      <c r="E20" s="46" t="s">
        <v>13</v>
      </c>
      <c r="F20" s="45" t="s">
        <v>14</v>
      </c>
      <c r="G20" s="46" t="s">
        <v>15</v>
      </c>
      <c r="H20" s="45" t="s">
        <v>16</v>
      </c>
    </row>
    <row r="21" spans="1:8" ht="15.75" thickBot="1">
      <c r="A21" s="1" t="s">
        <v>2</v>
      </c>
      <c r="B21" s="32" t="s">
        <v>17</v>
      </c>
      <c r="C21" s="32" t="s">
        <v>17</v>
      </c>
      <c r="D21" s="32" t="s">
        <v>17</v>
      </c>
      <c r="E21" s="32" t="s">
        <v>17</v>
      </c>
      <c r="F21" s="32" t="s">
        <v>17</v>
      </c>
      <c r="G21" s="32" t="s">
        <v>17</v>
      </c>
      <c r="H21" s="32" t="s">
        <v>17</v>
      </c>
    </row>
    <row r="22" spans="1:8" ht="15">
      <c r="A22" s="24" t="s">
        <v>59</v>
      </c>
      <c r="B22" s="73"/>
      <c r="C22" s="74"/>
      <c r="D22" s="74"/>
      <c r="E22" s="74"/>
      <c r="F22" s="74"/>
      <c r="G22" s="74"/>
      <c r="H22" s="74"/>
    </row>
    <row r="23" spans="1:8" ht="15">
      <c r="A23" s="24" t="s">
        <v>58</v>
      </c>
      <c r="B23" s="73"/>
      <c r="C23" s="74"/>
      <c r="D23" s="74"/>
      <c r="E23" s="74"/>
      <c r="F23" s="74"/>
      <c r="G23" s="74"/>
      <c r="H23" s="74"/>
    </row>
    <row r="24" spans="1:8" ht="15">
      <c r="A24" s="30" t="s">
        <v>60</v>
      </c>
      <c r="B24" s="73"/>
      <c r="C24" s="74"/>
      <c r="D24" s="74"/>
      <c r="E24" s="74"/>
      <c r="F24" s="74"/>
      <c r="G24" s="74"/>
      <c r="H24" s="74"/>
    </row>
    <row r="25" spans="1:8" ht="15">
      <c r="A25" s="24" t="s">
        <v>61</v>
      </c>
      <c r="B25" s="73"/>
      <c r="C25" s="74"/>
      <c r="D25" s="74"/>
      <c r="E25" s="74"/>
      <c r="F25" s="74"/>
      <c r="G25" s="74"/>
      <c r="H25" s="74"/>
    </row>
    <row r="26" spans="1:8" ht="15">
      <c r="A26" s="24" t="s">
        <v>63</v>
      </c>
      <c r="B26" s="73"/>
      <c r="C26" s="74"/>
      <c r="D26" s="74"/>
      <c r="E26" s="74"/>
      <c r="F26" s="74"/>
      <c r="G26" s="74"/>
      <c r="H26" s="74"/>
    </row>
    <row r="27" spans="1:8" ht="15">
      <c r="A27" s="30" t="s">
        <v>62</v>
      </c>
      <c r="B27" s="73"/>
      <c r="C27" s="74"/>
      <c r="D27" s="74"/>
      <c r="E27" s="74"/>
      <c r="F27" s="74"/>
      <c r="G27" s="74"/>
      <c r="H27" s="74"/>
    </row>
    <row r="28" spans="1:8" ht="15">
      <c r="A28" s="30" t="s">
        <v>64</v>
      </c>
      <c r="B28" s="73"/>
      <c r="C28" s="74"/>
      <c r="D28" s="74"/>
      <c r="E28" s="74"/>
      <c r="F28" s="74"/>
      <c r="G28" s="74"/>
      <c r="H28" s="74"/>
    </row>
    <row r="29" spans="1:8" ht="15">
      <c r="A29" s="30" t="s">
        <v>65</v>
      </c>
      <c r="B29" s="73"/>
      <c r="C29" s="74"/>
      <c r="D29" s="74"/>
      <c r="E29" s="74"/>
      <c r="F29" s="74"/>
      <c r="G29" s="74"/>
      <c r="H29" s="74"/>
    </row>
    <row r="30" spans="1:8" ht="15">
      <c r="A30" s="30" t="s">
        <v>66</v>
      </c>
      <c r="B30" s="73"/>
      <c r="C30" s="74"/>
      <c r="D30" s="74"/>
      <c r="E30" s="74"/>
      <c r="F30" s="74"/>
      <c r="G30" s="74"/>
      <c r="H30" s="74"/>
    </row>
    <row r="31" spans="1:8" ht="15.75" thickBot="1">
      <c r="A31" s="64"/>
      <c r="B31" s="65"/>
      <c r="C31" s="66"/>
      <c r="D31" s="66"/>
      <c r="E31" s="66"/>
      <c r="F31" s="66"/>
      <c r="G31" s="66"/>
      <c r="H31" s="66"/>
    </row>
    <row r="32" spans="1:8" ht="30.75" thickBot="1">
      <c r="A32" s="39" t="s">
        <v>27</v>
      </c>
      <c r="B32" s="47" t="s">
        <v>10</v>
      </c>
      <c r="C32" s="47" t="s">
        <v>11</v>
      </c>
      <c r="D32" s="47" t="s">
        <v>12</v>
      </c>
      <c r="E32" s="46" t="s">
        <v>13</v>
      </c>
      <c r="F32" s="47" t="s">
        <v>14</v>
      </c>
      <c r="G32" s="46" t="s">
        <v>15</v>
      </c>
      <c r="H32" s="47" t="s">
        <v>16</v>
      </c>
    </row>
    <row r="33" spans="1:8" ht="15.75" thickBot="1">
      <c r="A33" s="1" t="s">
        <v>2</v>
      </c>
      <c r="B33" s="32" t="s">
        <v>19</v>
      </c>
      <c r="C33" s="32" t="s">
        <v>19</v>
      </c>
      <c r="D33" s="32" t="s">
        <v>19</v>
      </c>
      <c r="E33" s="32" t="s">
        <v>19</v>
      </c>
      <c r="F33" s="32" t="s">
        <v>19</v>
      </c>
      <c r="G33" s="32" t="s">
        <v>19</v>
      </c>
      <c r="H33" s="32" t="s">
        <v>19</v>
      </c>
    </row>
    <row r="34" spans="1:8" ht="15">
      <c r="A34" s="24" t="s">
        <v>59</v>
      </c>
      <c r="B34" s="97" t="s">
        <v>21</v>
      </c>
      <c r="C34" s="97" t="s">
        <v>21</v>
      </c>
      <c r="D34" s="97" t="s">
        <v>21</v>
      </c>
      <c r="E34" s="97" t="s">
        <v>21</v>
      </c>
      <c r="F34" s="74"/>
      <c r="G34" s="74"/>
      <c r="H34" s="74"/>
    </row>
    <row r="35" spans="1:8" ht="15">
      <c r="A35" s="24" t="s">
        <v>58</v>
      </c>
      <c r="B35" s="97" t="s">
        <v>21</v>
      </c>
      <c r="C35" s="97" t="s">
        <v>21</v>
      </c>
      <c r="D35" s="97" t="s">
        <v>21</v>
      </c>
      <c r="E35" s="97" t="s">
        <v>21</v>
      </c>
      <c r="F35" s="74"/>
      <c r="G35" s="74"/>
      <c r="H35" s="74"/>
    </row>
    <row r="36" spans="1:8" ht="15">
      <c r="A36" s="30" t="s">
        <v>60</v>
      </c>
      <c r="B36" s="97" t="s">
        <v>21</v>
      </c>
      <c r="C36" s="97" t="s">
        <v>21</v>
      </c>
      <c r="D36" s="97" t="s">
        <v>21</v>
      </c>
      <c r="E36" s="97" t="s">
        <v>21</v>
      </c>
      <c r="F36" s="74"/>
      <c r="G36" s="74"/>
      <c r="H36" s="74"/>
    </row>
    <row r="37" spans="1:8" ht="15">
      <c r="A37" s="24" t="s">
        <v>61</v>
      </c>
      <c r="B37" s="97" t="s">
        <v>21</v>
      </c>
      <c r="C37" s="97" t="s">
        <v>21</v>
      </c>
      <c r="D37" s="97" t="s">
        <v>21</v>
      </c>
      <c r="E37" s="97" t="s">
        <v>21</v>
      </c>
      <c r="F37" s="74"/>
      <c r="G37" s="74"/>
      <c r="H37" s="74"/>
    </row>
    <row r="38" spans="1:8" ht="15">
      <c r="A38" s="24" t="s">
        <v>63</v>
      </c>
      <c r="B38" s="97" t="s">
        <v>21</v>
      </c>
      <c r="C38" s="97" t="s">
        <v>21</v>
      </c>
      <c r="D38" s="97" t="s">
        <v>21</v>
      </c>
      <c r="E38" s="97" t="s">
        <v>21</v>
      </c>
      <c r="F38" s="74"/>
      <c r="G38" s="74"/>
      <c r="H38" s="74"/>
    </row>
    <row r="39" spans="1:8" ht="15">
      <c r="A39" s="30" t="s">
        <v>62</v>
      </c>
      <c r="B39" s="97" t="s">
        <v>21</v>
      </c>
      <c r="C39" s="97" t="s">
        <v>21</v>
      </c>
      <c r="D39" s="97" t="s">
        <v>21</v>
      </c>
      <c r="E39" s="97" t="s">
        <v>21</v>
      </c>
      <c r="F39" s="74"/>
      <c r="G39" s="74"/>
      <c r="H39" s="74"/>
    </row>
    <row r="40" spans="1:8" ht="15">
      <c r="A40" s="30" t="s">
        <v>64</v>
      </c>
      <c r="B40" s="97" t="s">
        <v>21</v>
      </c>
      <c r="C40" s="97" t="s">
        <v>21</v>
      </c>
      <c r="D40" s="97" t="s">
        <v>21</v>
      </c>
      <c r="E40" s="97" t="s">
        <v>21</v>
      </c>
      <c r="F40" s="74"/>
      <c r="G40" s="74"/>
      <c r="H40" s="74"/>
    </row>
    <row r="41" spans="1:8" ht="15">
      <c r="A41" s="30" t="s">
        <v>65</v>
      </c>
      <c r="B41" s="97" t="s">
        <v>21</v>
      </c>
      <c r="C41" s="97" t="s">
        <v>21</v>
      </c>
      <c r="D41" s="97" t="s">
        <v>21</v>
      </c>
      <c r="E41" s="97" t="s">
        <v>21</v>
      </c>
      <c r="F41" s="74"/>
      <c r="G41" s="74"/>
      <c r="H41" s="74"/>
    </row>
    <row r="42" spans="1:8" ht="15">
      <c r="A42" s="30" t="s">
        <v>66</v>
      </c>
      <c r="B42" s="97" t="s">
        <v>21</v>
      </c>
      <c r="C42" s="97" t="s">
        <v>21</v>
      </c>
      <c r="D42" s="97" t="s">
        <v>21</v>
      </c>
      <c r="E42" s="97" t="s">
        <v>21</v>
      </c>
      <c r="F42" s="74"/>
      <c r="G42" s="74"/>
      <c r="H42" s="74"/>
    </row>
  </sheetData>
  <sheetProtection/>
  <mergeCells count="3">
    <mergeCell ref="A3:H3"/>
    <mergeCell ref="B5:H5"/>
    <mergeCell ref="A8:H8"/>
  </mergeCells>
  <printOptions/>
  <pageMargins left="0.7" right="0.7" top="0.75" bottom="0.75" header="0.3" footer="0.3"/>
  <pageSetup fitToHeight="1" fitToWidth="1" horizontalDpi="600" verticalDpi="600" orientation="landscape" paperSize="3"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Kellim</dc:creator>
  <cp:keywords/>
  <dc:description/>
  <cp:lastModifiedBy>Cathy Lonnegren</cp:lastModifiedBy>
  <cp:lastPrinted>2019-08-23T22:39:08Z</cp:lastPrinted>
  <dcterms:created xsi:type="dcterms:W3CDTF">2015-10-16T21:56:44Z</dcterms:created>
  <dcterms:modified xsi:type="dcterms:W3CDTF">2024-06-07T17:46:36Z</dcterms:modified>
  <cp:category/>
  <cp:version/>
  <cp:contentType/>
  <cp:contentStatus/>
</cp:coreProperties>
</file>