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PURCHASE\LIBRARY\BIDS\Bids24\1. Request for Proposals (RFP)\RFP 24-0108 Firefighting Equipment\Procurement\Solicitation Documents\"/>
    </mc:Choice>
  </mc:AlternateContent>
  <xr:revisionPtr revIDLastSave="0" documentId="8_{FB694B66-C860-40AE-B1EF-10EE568DA729}" xr6:coauthVersionLast="47" xr6:coauthVersionMax="47" xr10:uidLastSave="{00000000-0000-0000-0000-000000000000}"/>
  <bookViews>
    <workbookView xWindow="28680" yWindow="-120" windowWidth="29040" windowHeight="15840" xr2:uid="{D279A6C4-7327-4FEE-94D9-04C5ADF1571D}"/>
  </bookViews>
  <sheets>
    <sheet name="1. Instructions" sheetId="13" r:id="rId1"/>
    <sheet name="2. Discount From List" sheetId="8" r:id="rId2"/>
    <sheet name="3. Offeror's Catalog" sheetId="10" r:id="rId3"/>
    <sheet name="4. Add'l Product Categories" sheetId="11" r:id="rId4"/>
    <sheet name="5. Pricing for Evaluation" sheetId="14" r:id="rId5"/>
  </sheets>
  <definedNames>
    <definedName name="_xlnm.Print_Area" localSheetId="0">'1. Instructions'!$B$2:$P$28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4" l="1"/>
  <c r="F36" i="14" l="1"/>
  <c r="F77" i="14"/>
  <c r="F78" i="14"/>
  <c r="F79" i="14"/>
  <c r="F80" i="14"/>
  <c r="F76" i="14"/>
  <c r="F73" i="14"/>
  <c r="F74" i="14"/>
  <c r="F72" i="14"/>
  <c r="F62" i="14"/>
  <c r="F63" i="14"/>
  <c r="F64" i="14"/>
  <c r="F65" i="14"/>
  <c r="F66" i="14"/>
  <c r="F67" i="14"/>
  <c r="F68" i="14"/>
  <c r="F69" i="14"/>
  <c r="F70" i="14"/>
  <c r="F61" i="14"/>
  <c r="F57" i="14"/>
  <c r="F58" i="14"/>
  <c r="F59" i="14"/>
  <c r="F56" i="14"/>
  <c r="F54" i="14"/>
  <c r="F53" i="14"/>
  <c r="F48" i="14"/>
  <c r="F49" i="14"/>
  <c r="F50" i="14"/>
  <c r="F51" i="14"/>
  <c r="F44" i="14"/>
  <c r="F45" i="14"/>
  <c r="F46" i="14"/>
  <c r="F43" i="14"/>
  <c r="F31" i="14"/>
  <c r="F32" i="14"/>
  <c r="F33" i="14"/>
  <c r="F34" i="14"/>
  <c r="F35" i="14"/>
  <c r="F37" i="14"/>
  <c r="F38" i="14"/>
  <c r="F39" i="14"/>
  <c r="F40" i="14"/>
  <c r="F41" i="14"/>
  <c r="F30" i="14"/>
  <c r="F20" i="14"/>
  <c r="F21" i="14"/>
  <c r="F22" i="14"/>
  <c r="F23" i="14"/>
  <c r="F24" i="14"/>
  <c r="F25" i="14"/>
  <c r="F26" i="14"/>
  <c r="F27" i="14"/>
  <c r="F28" i="14"/>
  <c r="F12" i="14"/>
  <c r="F13" i="14"/>
  <c r="F14" i="14"/>
  <c r="F15" i="14"/>
  <c r="F16" i="14"/>
  <c r="F17" i="14"/>
  <c r="F11" i="14"/>
  <c r="G230" i="10" l="1"/>
  <c r="G231" i="10"/>
  <c r="G232" i="10"/>
  <c r="G233" i="10"/>
  <c r="G234" i="10"/>
  <c r="G235" i="10"/>
  <c r="G236" i="10"/>
  <c r="G237" i="10"/>
  <c r="G238" i="10"/>
  <c r="G239" i="10"/>
  <c r="G240" i="10"/>
  <c r="G241" i="10"/>
  <c r="G242" i="10"/>
  <c r="G243" i="10"/>
  <c r="G244" i="10"/>
  <c r="G245" i="10"/>
  <c r="G246" i="10"/>
  <c r="G247" i="10"/>
  <c r="G248" i="10"/>
  <c r="G249" i="10"/>
  <c r="G250" i="10"/>
  <c r="G251" i="10"/>
  <c r="G252" i="10"/>
  <c r="G253" i="10"/>
  <c r="G229" i="10"/>
  <c r="G202" i="10"/>
  <c r="G203" i="10"/>
  <c r="G204" i="10"/>
  <c r="G205" i="10"/>
  <c r="G206" i="10"/>
  <c r="G207" i="10"/>
  <c r="G208" i="10"/>
  <c r="G209" i="10"/>
  <c r="G210" i="10"/>
  <c r="G211" i="10"/>
  <c r="G212" i="10"/>
  <c r="G213" i="10"/>
  <c r="G214" i="10"/>
  <c r="G215" i="10"/>
  <c r="G216" i="10"/>
  <c r="G217" i="10"/>
  <c r="G218" i="10"/>
  <c r="G219" i="10"/>
  <c r="G220" i="10"/>
  <c r="G221" i="10"/>
  <c r="G222" i="10"/>
  <c r="G223" i="10"/>
  <c r="G224" i="10"/>
  <c r="G225" i="10"/>
  <c r="G201" i="10"/>
  <c r="G174" i="10"/>
  <c r="G175" i="10"/>
  <c r="G176" i="10"/>
  <c r="G177" i="10"/>
  <c r="G178" i="10"/>
  <c r="G179" i="10"/>
  <c r="G180" i="10"/>
  <c r="G181" i="10"/>
  <c r="G182" i="10"/>
  <c r="G183" i="10"/>
  <c r="G184" i="10"/>
  <c r="G185" i="10"/>
  <c r="G186" i="10"/>
  <c r="G187" i="10"/>
  <c r="G188" i="10"/>
  <c r="G189" i="10"/>
  <c r="G190" i="10"/>
  <c r="G191" i="10"/>
  <c r="G192" i="10"/>
  <c r="G193" i="10"/>
  <c r="G194" i="10"/>
  <c r="G195" i="10"/>
  <c r="G196" i="10"/>
  <c r="G197" i="10"/>
  <c r="G173"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45"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17"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89" i="10"/>
  <c r="G61" i="10"/>
  <c r="G62" i="10"/>
  <c r="G63" i="10"/>
  <c r="G65" i="10"/>
  <c r="G66" i="10"/>
  <c r="G67" i="10"/>
  <c r="G68" i="10"/>
  <c r="G69" i="10"/>
  <c r="G70" i="10"/>
  <c r="G71" i="10"/>
  <c r="G72" i="10"/>
  <c r="G73" i="10"/>
  <c r="G74" i="10"/>
  <c r="G75" i="10"/>
  <c r="G76" i="10"/>
  <c r="G77" i="10"/>
  <c r="G78" i="10"/>
  <c r="G79" i="10"/>
  <c r="G80" i="10"/>
  <c r="G81" i="10"/>
  <c r="G82" i="10"/>
  <c r="G83" i="10"/>
  <c r="G84" i="10"/>
  <c r="G85" i="10"/>
  <c r="G227" i="10"/>
  <c r="G199" i="10"/>
  <c r="G171" i="10"/>
  <c r="G143" i="10"/>
  <c r="G115" i="10"/>
  <c r="G87" i="10"/>
  <c r="G59" i="10"/>
  <c r="G57" i="10"/>
  <c r="G56" i="10"/>
  <c r="G55" i="10"/>
  <c r="G54" i="10"/>
  <c r="G53" i="10"/>
  <c r="G52" i="10"/>
  <c r="G51" i="10"/>
  <c r="G50" i="10"/>
  <c r="G49" i="10"/>
  <c r="G48" i="10"/>
  <c r="G47" i="10"/>
  <c r="G46" i="10"/>
  <c r="G45" i="10"/>
  <c r="G44" i="10"/>
  <c r="G43" i="10"/>
  <c r="G42" i="10"/>
  <c r="G41" i="10"/>
  <c r="G37" i="10"/>
  <c r="G38" i="10"/>
  <c r="G39" i="10"/>
  <c r="G24" i="10"/>
  <c r="G25" i="10"/>
  <c r="G26" i="10"/>
  <c r="G27" i="10"/>
  <c r="G28" i="10"/>
  <c r="G29" i="10"/>
  <c r="G30" i="10"/>
  <c r="G31" i="10"/>
  <c r="G32" i="10"/>
  <c r="G33" i="10"/>
  <c r="G34" i="10"/>
  <c r="G35" i="10"/>
  <c r="G36" i="10"/>
  <c r="G12" i="10"/>
  <c r="G13" i="10"/>
  <c r="G14" i="10"/>
  <c r="G15" i="10"/>
  <c r="G16" i="10"/>
  <c r="G17" i="10"/>
  <c r="G18" i="10"/>
  <c r="G19" i="10"/>
  <c r="G20" i="10"/>
  <c r="G21" i="10"/>
  <c r="G23" i="10"/>
  <c r="G11" i="10" l="1"/>
</calcChain>
</file>

<file path=xl/sharedStrings.xml><?xml version="1.0" encoding="utf-8"?>
<sst xmlns="http://schemas.openxmlformats.org/spreadsheetml/2006/main" count="183" uniqueCount="133">
  <si>
    <t>Fire Fighting Equipment  
RFP 24-0108 
Attachment A - Pricing Proposal</t>
  </si>
  <si>
    <t>Response Instructions</t>
  </si>
  <si>
    <t>Company Name:</t>
  </si>
  <si>
    <t>&lt;Offeror Company Name Here&gt;</t>
  </si>
  <si>
    <t>Table of Contents</t>
  </si>
  <si>
    <t>ID #</t>
  </si>
  <si>
    <t>Worksheet</t>
  </si>
  <si>
    <t>Descriptions</t>
  </si>
  <si>
    <t>Instructions</t>
  </si>
  <si>
    <t>Instructions and Table of Contents</t>
  </si>
  <si>
    <t>Discount for each Product Category</t>
  </si>
  <si>
    <t>Offeror's Catalog/Price List</t>
  </si>
  <si>
    <t>Additional Product Categories</t>
  </si>
  <si>
    <t>PRICING PROPOSAL</t>
  </si>
  <si>
    <t>RFP 24-0108 Firefighting Equipment</t>
  </si>
  <si>
    <t>NOTE:  Contractors are NOT required to respond to all categories.</t>
  </si>
  <si>
    <t>Category No.</t>
  </si>
  <si>
    <t>Product Category</t>
  </si>
  <si>
    <t>Bid (Y/N)</t>
  </si>
  <si>
    <t>Estimated 5-Year Spend</t>
  </si>
  <si>
    <r>
      <t>Discount Range</t>
    </r>
    <r>
      <rPr>
        <b/>
        <sz val="9"/>
        <color theme="0"/>
        <rFont val="Arial"/>
        <family val="2"/>
      </rPr>
      <t xml:space="preserve"> (% off List)</t>
    </r>
  </si>
  <si>
    <t xml:space="preserve">Optional Notes </t>
  </si>
  <si>
    <t>Firefighting Personal Protective Equipment (PPE)</t>
  </si>
  <si>
    <t>Firefighting Extraction/Attack Tools &amp; Supplies</t>
  </si>
  <si>
    <t>Search &amp; Rescue Equipment</t>
  </si>
  <si>
    <t>Powered Gurneys, Stair Chairs, Accessories &amp; Maintenance</t>
  </si>
  <si>
    <t>Haz-Mat Equipment</t>
  </si>
  <si>
    <t>Fire Extinguishers</t>
  </si>
  <si>
    <t>Firefighting Foam &amp; Fire Suppression Agents</t>
  </si>
  <si>
    <t>Firefighting Hoses &amp; Accessories</t>
  </si>
  <si>
    <t>Fire Pumps</t>
  </si>
  <si>
    <t>Firefighter Departmental Uniforms, Personal Apparel, Badges, &amp; Accessories</t>
  </si>
  <si>
    <r>
      <rPr>
        <b/>
        <sz val="12"/>
        <rFont val="Arial"/>
        <family val="2"/>
      </rPr>
      <t>Instructions:</t>
    </r>
    <r>
      <rPr>
        <sz val="12"/>
        <rFont val="Arial"/>
        <family val="2"/>
      </rPr>
      <t xml:space="preserve"> Offerors are required to provide an established catalog or price list(s) containing a comprehensive selection of products for at least one Product Category. Offerors may choose to use the table below to submit their pricing or opt to submit their own document using the same header titles provided below.
</t>
    </r>
  </si>
  <si>
    <t>Item No.</t>
  </si>
  <si>
    <t>Manufacturer's Name - Product</t>
  </si>
  <si>
    <t>Date of Catalog Issue</t>
  </si>
  <si>
    <t>Price</t>
  </si>
  <si>
    <r>
      <t>Discount</t>
    </r>
    <r>
      <rPr>
        <b/>
        <sz val="9"/>
        <color theme="0"/>
        <rFont val="Arial"/>
        <family val="2"/>
      </rPr>
      <t xml:space="preserve"> (% off List)</t>
    </r>
  </si>
  <si>
    <t>Total After Discount</t>
  </si>
  <si>
    <t>Bunker Boots Leather, HAIX Xtreme Model 501605 (M &amp; W widths)</t>
  </si>
  <si>
    <t>Add additional Products as necessary</t>
  </si>
  <si>
    <t>Holmatro Telescopic Ram TR 5350 LP</t>
  </si>
  <si>
    <r>
      <rPr>
        <b/>
        <sz val="12"/>
        <rFont val="Arial"/>
        <family val="2"/>
      </rPr>
      <t>Instructions:</t>
    </r>
    <r>
      <rPr>
        <sz val="12"/>
        <rFont val="Arial"/>
        <family val="2"/>
      </rPr>
      <t xml:space="preserve">  The categories are intended to cover a wide range of Firefighter Equipment. While several categories are included, they are not intended to limit the Contractor to responding solely to these categories. Offerors should indicate the Product Category for which they are submitting a bid and the proposed discount range for that category. Offers will only be evaluated based on the categories to which they respond from the list below. For service-related components of an offer, contractors must describe related costs for installation, repair, maintenance, and/or training.</t>
    </r>
  </si>
  <si>
    <t>Hazardous Material (HAZ-MAT) Equipment</t>
  </si>
  <si>
    <t>Light Duty Vehicle Brackets-5#</t>
  </si>
  <si>
    <t>Alcohol-Resistant Aqueous Film-Forming Foam (AR-AFFF)</t>
  </si>
  <si>
    <t>1.5" Coupling w/ Pacific Coast Threads</t>
  </si>
  <si>
    <t>Holmatro Pump</t>
  </si>
  <si>
    <t>1-1/2IN Leather Garrison Belt szs 32-50</t>
  </si>
  <si>
    <t xml:space="preserve">Offerors will provide their percentage discount for the listed core product categories. </t>
  </si>
  <si>
    <t xml:space="preserve">Offerors will provide their catalog and price list for the listed core product categories. </t>
  </si>
  <si>
    <r>
      <rPr>
        <b/>
        <sz val="12"/>
        <rFont val="Arial"/>
        <family val="2"/>
      </rPr>
      <t>Instructions:</t>
    </r>
    <r>
      <rPr>
        <sz val="12"/>
        <rFont val="Arial"/>
        <family val="2"/>
      </rPr>
      <t xml:space="preserve">  Offerors are requested to submit additional product categories that are not already included in the core product category list. Note that the Product Categories provided in this worksheet will not be considered for evaluation purposes. </t>
    </r>
  </si>
  <si>
    <t>Pricing for Evaluation</t>
  </si>
  <si>
    <t>Estimated Annual Quantity</t>
  </si>
  <si>
    <t>Firefighting Personal Protective Equipment (PPE) - ITEMS</t>
  </si>
  <si>
    <t>Firefighting Extraction/Attack Tools &amp; Supplies - ITEMS</t>
  </si>
  <si>
    <t>Search &amp; Rescue Equipment - ITEMS</t>
  </si>
  <si>
    <t>Haz-Mat Equipment - ITEMS</t>
  </si>
  <si>
    <t>Fire Extinguishers - ITEMS</t>
  </si>
  <si>
    <t>Firefighting Foam &amp; Fire Suppression Agents - ITEMS</t>
  </si>
  <si>
    <t>Firefighting Hoses &amp; Accessories - ITEMS</t>
  </si>
  <si>
    <t>Helmets - Bullard, Wildland Fire, Thermoplastic in colors red, white, yellow, black OR Equivalent</t>
  </si>
  <si>
    <t>Firefighting Gloves - Gloves, Fire-Dex MES Exclusive G2M Glove OR Equivalent</t>
  </si>
  <si>
    <t>Firefighter Hoods - RedZone Particulate-Blocking Hood, black OR Equivalent</t>
  </si>
  <si>
    <t>Pike Poles - NUPLA, American Hook, 64.5 in handle lg, round OR Equivalent</t>
  </si>
  <si>
    <t>New York Hooks - All-purpose head, aircraft steel shaft, chisel end, celtex grips, 6' OR Equivalent</t>
  </si>
  <si>
    <t>Boston Rakes - Steel Shaft, 6' OR Equivalent</t>
  </si>
  <si>
    <t>ABC - Amerex A411-20 lb ABC Extinguisher w/ Aluminum Valve OR Equivalent</t>
  </si>
  <si>
    <t>Water Cans - Fire Extinguisher 2-1/2 Gallon Water Can OR Equivalent</t>
  </si>
  <si>
    <t>Class A Foam - 330 Gallon Tote</t>
  </si>
  <si>
    <t>Class B Foam - 330 Gallon Tote</t>
  </si>
  <si>
    <t>Class A Foam -2.5 Gallon Container</t>
  </si>
  <si>
    <t>Diesel Exhaust Fluid (DEF) - 2 x 2.5 Gallons per Case</t>
  </si>
  <si>
    <t>Hose Fire, 2.5" X 25' Tan</t>
  </si>
  <si>
    <t>Hose Fire, 1.75" X 50' Snap Tight</t>
  </si>
  <si>
    <t>Darley 6.5HP Honda Portable Fire Pump (USCG P6 Pump) OR Equivalent</t>
  </si>
  <si>
    <t>Hale PowerFlow HPX300-B18 Pump W/ Control Panel OR Equivalent</t>
  </si>
  <si>
    <t>Boots - HAIX Airpower R2, Model 605109 OR Equivalent</t>
  </si>
  <si>
    <t>Waterous Wildland Attack Pump &amp; Combination Pump, P/N PB18-2515 OR Equivalent</t>
  </si>
  <si>
    <t>Rope Gloves - Ringers Rope Rescue Gloves R-353 OR Equivalent</t>
  </si>
  <si>
    <t>Litter Wheel - CMC Mule II OR Equivalent</t>
  </si>
  <si>
    <t>Prusik - CMC AZTEK Bound-Loop OR Equivalent</t>
  </si>
  <si>
    <t>Stokes Basket - CMC Patient Tie-In OR Equivalent</t>
  </si>
  <si>
    <t>Petzl Bod Fast Class lll Harness OR Equivalent</t>
  </si>
  <si>
    <t>Rope Edge Protector - CMC Ultra-Pro OR Equivalent</t>
  </si>
  <si>
    <t>Belts - AmerValuLeather, Smooth (size) Supplier Part No: LH260AmerValuleather/24-44-PFD Belt, AmerValuLeather, Smooth, 24-44, United Fire, Black OR Equivalent</t>
  </si>
  <si>
    <t>Flight Suits - Men's tactical jumpsuit, Nomex, standards of CWU-27/P OR Equivalent</t>
  </si>
  <si>
    <t>Price Per Unit</t>
  </si>
  <si>
    <r>
      <rPr>
        <sz val="12"/>
        <color rgb="FF000000"/>
        <rFont val="Arial"/>
        <family val="2"/>
      </rPr>
      <t xml:space="preserve">This template provides a structured approach for proposing the prices and discounts associated with delivering Firefighting Equipment products and services. Offerors must complete all applicable worksheets and cells as described by the template and individual worksheet instructions. This template serves as the formal price proposal for the Offeror's submission. Offerors should prepare the Pricing Proposal to reflect the best available pricing for the proposed Product Categories.
This workbook contains pricing information required for the submission of a proposal for the products and services in this RFP. The worksheets within this response template are listed below.
- Cells requiring Offeror data entry are highlighted in </t>
    </r>
    <r>
      <rPr>
        <b/>
        <sz val="12"/>
        <color theme="4" tint="0.39997558519241921"/>
        <rFont val="Arial"/>
        <family val="2"/>
      </rPr>
      <t>light-blue</t>
    </r>
    <r>
      <rPr>
        <sz val="12"/>
        <color rgb="FF000000"/>
        <rFont val="Arial"/>
        <family val="2"/>
      </rPr>
      <t xml:space="preserve"> to clearly indicate which cells are available for data entry
- Cells that contain titles, information, and formulas are marked in </t>
    </r>
    <r>
      <rPr>
        <b/>
        <sz val="12"/>
        <color rgb="FFAEAAAA"/>
        <rFont val="Arial"/>
        <family val="2"/>
      </rPr>
      <t>dark grey</t>
    </r>
    <r>
      <rPr>
        <sz val="12"/>
        <color rgb="FF000000"/>
        <rFont val="Arial"/>
        <family val="2"/>
      </rPr>
      <t xml:space="preserve"> or </t>
    </r>
    <r>
      <rPr>
        <b/>
        <sz val="12"/>
        <color rgb="FF757171"/>
        <rFont val="Arial"/>
        <family val="2"/>
      </rPr>
      <t xml:space="preserve">gray
</t>
    </r>
    <r>
      <rPr>
        <sz val="12"/>
        <color rgb="FF000000"/>
        <rFont val="Arial"/>
        <family val="2"/>
      </rPr>
      <t xml:space="preserve">- Cells that are not applicable are marked in </t>
    </r>
    <r>
      <rPr>
        <sz val="12"/>
        <color theme="4" tint="-0.499984740745262"/>
        <rFont val="Arial"/>
        <family val="2"/>
      </rPr>
      <t>dark blue</t>
    </r>
    <r>
      <rPr>
        <sz val="12"/>
        <color rgb="FF000000"/>
        <rFont val="Arial"/>
        <family val="2"/>
      </rPr>
      <t xml:space="preserve"> highlight
- Do NOT add, edit, or adjust cells unless specifically requested to do so
- It is Offeror's responsibility to validate the integrity of the Pricing Proposal formulas and links
</t>
    </r>
    <r>
      <rPr>
        <b/>
        <sz val="12"/>
        <color rgb="FF000000"/>
        <rFont val="Arial"/>
        <family val="2"/>
      </rPr>
      <t>DO NOTHING ON THIS SHEET.</t>
    </r>
  </si>
  <si>
    <t>Extended Annual Price</t>
  </si>
  <si>
    <t>Axes - Fire Axe Inc, 6 lbs, Fiberglass Pickhead OR Equivalent</t>
  </si>
  <si>
    <t>Notes:</t>
  </si>
  <si>
    <t>Add additional products as necessary</t>
  </si>
  <si>
    <t>Boots - Vasque Breeze III 07192 Mens Size 10 (M &amp; W widths) OR Equivalent</t>
  </si>
  <si>
    <t>Halligans - 33800 – Classic Nuplaglas Steel Claw &amp; Pry Halligan Tool, Yellow OR Equivalent</t>
  </si>
  <si>
    <t>Lightweight Chain Saw - gas-powered, 3/8" PMM3 chain, 16 in guide bar, 1.7 bhp, 8.5 oz fuel capacity OR Equivalent</t>
  </si>
  <si>
    <t>Circular Saw - gas powered, cut-off machine, 16" cutting wheel, max spindle speed 4,600 rpm, can cut through asphalt, concrete, rebar, iron, steel OR Equivalent</t>
  </si>
  <si>
    <t>Search &amp; Rescue Helmet - glass reinforced polycarbonate shroud, sport style w/ chin retention system as Team Wendy EXFIL Backcountry Helmet OR Equivalent</t>
  </si>
  <si>
    <t>Stair Chair - similar to Stryker Stair-PRO Model 6252 OR Equivalent</t>
  </si>
  <si>
    <t>Powered Gurney - similar to Stryker Power-PRO XT OR Equivalent</t>
  </si>
  <si>
    <t>Mattress for Powered Gurney - similar to Stryker Knee Gatch Bolster Mattress, XPS OR Equivalent</t>
  </si>
  <si>
    <t>IV Pole - similar to 3 Stage IV Pole Patient Right Option OR Equivalent</t>
  </si>
  <si>
    <t>Sledgehammers - NUPLA, 32" Handle, 10 lbs, OR Equivalent</t>
  </si>
  <si>
    <t xml:space="preserve">This tab will be used for evaluation purposes where the offerors will provide their pricing on specific products (possible 150/1000 points). </t>
  </si>
  <si>
    <r>
      <t>Hoodies - Full Zipper, 2XL-3XL Supplier Part No: SM248/2XL-3XL Hoodies - Zipper, Red, Navy, Royal Blue, Forest Green, Ash, 2XL-3XL, Russell OR Equivalent</t>
    </r>
    <r>
      <rPr>
        <i/>
        <sz val="11"/>
        <color theme="1"/>
        <rFont val="Arial"/>
        <family val="2"/>
      </rPr>
      <t xml:space="preserve"> (Please indicate if pricing differs between sizes)</t>
    </r>
  </si>
  <si>
    <r>
      <t>Optional Notes</t>
    </r>
    <r>
      <rPr>
        <b/>
        <i/>
        <sz val="9"/>
        <color theme="0"/>
        <rFont val="Arial"/>
        <family val="2"/>
      </rPr>
      <t xml:space="preserve">                                                                                                         (If pricing equivalent product, or if pricing differs between size ranges please describe here)</t>
    </r>
  </si>
  <si>
    <t>Spreaders/Hydraulic - Lightweight tool for spreading, squeezing, pulling. Max working pressure 720/72 bar/Mpa, 10443 psi, Max spreading force 366/37.3 kN/t, 82280 lbf OR Equivalent</t>
  </si>
  <si>
    <t>Petzl ID - Self-Braking Descenders, Small OR Equivalent</t>
  </si>
  <si>
    <t>Petzl ASAP'SORBER Axess Energy Absorber OR Equivalent</t>
  </si>
  <si>
    <t>Flight Helmet - Pro Flight Gear, ALPHA Eagle OR Equivalent</t>
  </si>
  <si>
    <r>
      <t xml:space="preserve">Shirt-Mens Polo - Short Slve, Prof, S-XL Supplier Part No: SW439-PFD Shirt-Mens Polo, Short Sleeve, Professional, Dark Navy, S-XL, 5.11 Tactical OR Equivalent </t>
    </r>
    <r>
      <rPr>
        <i/>
        <sz val="11"/>
        <color theme="1"/>
        <rFont val="Arial"/>
        <family val="2"/>
      </rPr>
      <t>(Please indicate if pricing differs between sizes)</t>
    </r>
  </si>
  <si>
    <r>
      <t xml:space="preserve">Pants - Relaxed Fit, flat front, twill Supplier Part No: TR026/28-44-PFD Pants - Relaxed Fit, flat front, twill, 28-40, Dickie OR Equivalent </t>
    </r>
    <r>
      <rPr>
        <i/>
        <sz val="11"/>
        <color theme="1"/>
        <rFont val="Arial"/>
        <family val="2"/>
      </rPr>
      <t>(Please indicate if pricing differs between sizes)</t>
    </r>
  </si>
  <si>
    <r>
      <t>EMS Cover Pants - FireDex, Nomex OR Equivalent</t>
    </r>
    <r>
      <rPr>
        <i/>
        <sz val="11"/>
        <color theme="1"/>
        <rFont val="Arial"/>
        <family val="2"/>
      </rPr>
      <t xml:space="preserve"> (Please indicate if pricing differs between sizes)</t>
    </r>
  </si>
  <si>
    <r>
      <t>Turnout coats - V-force, JANCSDM, Various Sizes OR Equivalent</t>
    </r>
    <r>
      <rPr>
        <i/>
        <sz val="11"/>
        <color theme="1"/>
        <rFont val="Arial"/>
        <family val="2"/>
      </rPr>
      <t xml:space="preserve"> (Please indicate if pricing differs between sizes)</t>
    </r>
  </si>
  <si>
    <r>
      <t xml:space="preserve">Turnout Pants - V-Force w/ Belt, JANPVFM, Various Sizes OR Equivalent </t>
    </r>
    <r>
      <rPr>
        <i/>
        <sz val="11"/>
        <color theme="1"/>
        <rFont val="Arial"/>
        <family val="2"/>
      </rPr>
      <t>(Please indicate if pricing differs between sizes)</t>
    </r>
  </si>
  <si>
    <t>Combi Tool -Tool for spreading, cutting, squeezing, pulling, removable spreading tips, max pressure 10443 psi, max spreading force 418145 lbf, such as Holmatro CT 5150 OR Equivalent</t>
  </si>
  <si>
    <r>
      <rPr>
        <b/>
        <sz val="12"/>
        <rFont val="Arial"/>
        <family val="2"/>
      </rPr>
      <t>Instructions:</t>
    </r>
    <r>
      <rPr>
        <sz val="12"/>
        <rFont val="Arial"/>
        <family val="2"/>
      </rPr>
      <t xml:space="preserve">  </t>
    </r>
    <r>
      <rPr>
        <b/>
        <sz val="12"/>
        <rFont val="Arial"/>
        <family val="2"/>
      </rPr>
      <t>This tab will be used for evaluation purposes where the offerors will provide their pricing on specific products (possible 150/1000 points)</t>
    </r>
    <r>
      <rPr>
        <sz val="12"/>
        <rFont val="Arial"/>
        <family val="2"/>
      </rPr>
      <t>.                                                                        *Please add Optional Note of description when pricing an equivalent OR noting price change for size range.</t>
    </r>
  </si>
  <si>
    <t>CMC Arizona Vortex OR Equivalent</t>
  </si>
  <si>
    <r>
      <t xml:space="preserve">ProVent Plus Coverall, szs SM/MD-4XL OR Equivalent </t>
    </r>
    <r>
      <rPr>
        <i/>
        <sz val="11"/>
        <color theme="1"/>
        <rFont val="Arial"/>
        <family val="2"/>
      </rPr>
      <t>(Please indicate if pricing differs between sizes)</t>
    </r>
  </si>
  <si>
    <t>Decon7, 30 Gallon Kit (Includes 15 Gal Part 1, 15 gal Part 2, 64oz Part 3) OR Equivalent</t>
  </si>
  <si>
    <t>2-Man Decon Kit, FLT 2DK-022-612/4-B OR Equivalent</t>
  </si>
  <si>
    <r>
      <t xml:space="preserve">Zytron 100XP Coverall W/ Hood, szs SM-4X OR Equivalent </t>
    </r>
    <r>
      <rPr>
        <i/>
        <sz val="11"/>
        <color theme="1"/>
        <rFont val="Arial"/>
        <family val="2"/>
      </rPr>
      <t>(Please indicate if pricing differs between sizes)</t>
    </r>
  </si>
  <si>
    <t>Hose, Fire, 1.75" X 20' Tan, North American OR Equivalent</t>
  </si>
  <si>
    <t>Hose Fire, 1.75" X 50' Yellow, North American, Dura-Build DJ Hose OR Equivalent</t>
  </si>
  <si>
    <t>Hose Fire, 1.75" X 75' Hi Rise Orange, North American OR Equivalent</t>
  </si>
  <si>
    <t>Hose Fire, 2.0" X 50' Tan, North American OR Equivalent</t>
  </si>
  <si>
    <t>Hose Fire, 2.5" X 50' Tan, North American OR Equivalent</t>
  </si>
  <si>
    <t>Hose Fire, 4.0" X 15' Soft Suction, North American Triflow OR Equivalent</t>
  </si>
  <si>
    <t>Hose Fire, 4.0" X 25' Short Length, North American Triflow OR Equivalent</t>
  </si>
  <si>
    <t>Hose Fire, 4.0" X 50' Supply Hose, Yellow, North American Triflow OR Equivalent</t>
  </si>
  <si>
    <t xml:space="preserve">Offerors will provide their additional product categories not already part of the core product category list.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</si>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</sst>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6" x14ac:knownFonts="1">
    <font>
      <sz val="11"/>
      <color theme="1"/>
      <name val="Calibri"/>
      <family val="2"/>
      <scheme val="minor"/>
    </font>
    <font>
      <b/>
      <sz val="12"/>
      <color theme="1"/>
      <name val="Arial"/>
      <family val="2"/>
    </font>
    <font>
      <sz val="11"/>
      <color theme="1"/>
      <name val="Arial"/>
      <family val="2"/>
    </font>
    <font>
      <b/>
      <sz val="11"/>
      <color theme="1"/>
      <name val="Arial"/>
      <family val="2"/>
    </font>
    <font>
      <b/>
      <sz val="11"/>
      <color theme="0"/>
      <name val="Arial"/>
      <family val="2"/>
    </font>
    <font>
      <sz val="11"/>
      <color theme="1"/>
      <name val="Calibri"/>
      <family val="2"/>
      <scheme val="minor"/>
    </font>
    <font>
      <b/>
      <sz val="12"/>
      <color rgb="FFFF0000"/>
      <name val="Arial"/>
      <family val="2"/>
    </font>
    <font>
      <b/>
      <sz val="12"/>
      <name val="Arial"/>
      <family val="2"/>
    </font>
    <font>
      <sz val="12"/>
      <name val="Arial"/>
      <family val="2"/>
    </font>
    <font>
      <b/>
      <sz val="9"/>
      <color theme="0"/>
      <name val="Arial"/>
      <family val="2"/>
    </font>
    <font>
      <sz val="11"/>
      <color rgb="FFFF0000"/>
      <name val="Calibri"/>
      <family val="2"/>
      <scheme val="minor"/>
    </font>
    <font>
      <i/>
      <sz val="11"/>
      <color theme="1"/>
      <name val="Arial"/>
      <family val="2"/>
    </font>
    <font>
      <b/>
      <i/>
      <sz val="11"/>
      <color theme="1"/>
      <name val="Arial"/>
      <family val="2"/>
    </font>
    <font>
      <b/>
      <sz val="12"/>
      <color theme="0"/>
      <name val="Arial"/>
      <family val="2"/>
    </font>
    <font>
      <sz val="12"/>
      <color theme="1"/>
      <name val="Arial"/>
      <family val="2"/>
    </font>
    <font>
      <sz val="12"/>
      <color rgb="FF000000"/>
      <name val="Arial"/>
      <family val="2"/>
    </font>
    <font>
      <b/>
      <sz val="12"/>
      <color rgb="FF000000"/>
      <name val="Arial"/>
      <family val="2"/>
    </font>
    <font>
      <b/>
      <sz val="12"/>
      <color rgb="FFAEAAAA"/>
      <name val="Arial"/>
      <family val="2"/>
    </font>
    <font>
      <b/>
      <sz val="12"/>
      <color rgb="FF757171"/>
      <name val="Arial"/>
      <family val="2"/>
    </font>
    <font>
      <sz val="12"/>
      <color theme="4" tint="-0.499984740745262"/>
      <name val="Arial"/>
      <family val="2"/>
    </font>
    <font>
      <sz val="11"/>
      <color theme="1"/>
      <name val="Arial"/>
      <family val="2"/>
    </font>
    <font>
      <sz val="8"/>
      <name val="Calibri"/>
      <family val="2"/>
      <scheme val="minor"/>
    </font>
    <font>
      <sz val="11"/>
      <color rgb="FF1F1F1F"/>
      <name val="Arial"/>
      <family val="2"/>
    </font>
    <font>
      <b/>
      <sz val="12"/>
      <color theme="4" tint="0.39997558519241921"/>
      <name val="Arial"/>
      <family val="2"/>
    </font>
    <font>
      <b/>
      <i/>
      <sz val="9"/>
      <color theme="0"/>
      <name val="Arial"/>
      <family val="2"/>
    </font>
    <font>
      <sz val="11"/>
      <color rgb="FF000000"/>
      <name val="Arial"/>
      <family val="2"/>
    </font>
  </fonts>
  <fills count="10">
    <fill>
      <patternFill patternType="none"/>
    </fill>
    <fill>
      <patternFill patternType="gray125"/>
    </fill>
    <fill>
      <patternFill patternType="solid">
        <fgColor theme="1"/>
        <bgColor indexed="64"/>
      </patternFill>
    </fill>
    <fill>
      <patternFill patternType="solid">
        <fgColor theme="6" tint="0.39997558519241921"/>
        <bgColor indexed="65"/>
      </patternFill>
    </fill>
    <fill>
      <patternFill patternType="solid">
        <fgColor rgb="FF002060"/>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9" fontId="5" fillId="0" borderId="0" applyFont="0" applyFill="0" applyBorder="0" applyAlignment="0" applyProtection="0"/>
    <xf numFmtId="44" fontId="5" fillId="0" borderId="0" applyFont="0" applyFill="0" applyBorder="0" applyAlignment="0" applyProtection="0"/>
    <xf numFmtId="0" fontId="5" fillId="3" borderId="0" applyNumberFormat="0" applyBorder="0" applyAlignment="0" applyProtection="0"/>
  </cellStyleXfs>
  <cellXfs count="113">
    <xf numFmtId="0" fontId="0" fillId="0" borderId="0" xfId="0"/>
    <xf numFmtId="0" fontId="1" fillId="0" borderId="0" xfId="0" applyFont="1"/>
    <xf numFmtId="0" fontId="2" fillId="0" borderId="0" xfId="0" applyFont="1"/>
    <xf numFmtId="0" fontId="6" fillId="0" borderId="0" xfId="0" applyFont="1"/>
    <xf numFmtId="0" fontId="2" fillId="0" borderId="0" xfId="0" applyFont="1" applyBorder="1" applyAlignment="1">
      <alignment horizontal="center"/>
    </xf>
    <xf numFmtId="0" fontId="2" fillId="0" borderId="0" xfId="0" applyFont="1" applyBorder="1" applyAlignment="1">
      <alignment horizontal="left"/>
    </xf>
    <xf numFmtId="9" fontId="2" fillId="0" borderId="0" xfId="1" applyFont="1" applyBorder="1"/>
    <xf numFmtId="0" fontId="3" fillId="0" borderId="1" xfId="0" applyFont="1" applyBorder="1" applyAlignment="1">
      <alignment horizontal="center"/>
    </xf>
    <xf numFmtId="0" fontId="10" fillId="0" borderId="0" xfId="0" applyFont="1"/>
    <xf numFmtId="0" fontId="14" fillId="0" borderId="0" xfId="0" applyFont="1"/>
    <xf numFmtId="0" fontId="8" fillId="6" borderId="8" xfId="0" applyFont="1" applyFill="1" applyBorder="1" applyAlignment="1">
      <alignment horizontal="center" vertical="center"/>
    </xf>
    <xf numFmtId="0" fontId="14" fillId="0" borderId="8" xfId="0" applyFont="1" applyBorder="1" applyAlignment="1">
      <alignment horizontal="center" vertical="center"/>
    </xf>
    <xf numFmtId="0" fontId="3" fillId="7" borderId="1" xfId="0" applyFont="1" applyFill="1" applyBorder="1" applyAlignment="1">
      <alignment horizontal="center"/>
    </xf>
    <xf numFmtId="0" fontId="3" fillId="7" borderId="1" xfId="0" applyFont="1" applyFill="1" applyBorder="1" applyAlignment="1">
      <alignment horizontal="left" wrapText="1"/>
    </xf>
    <xf numFmtId="0" fontId="3" fillId="7" borderId="1" xfId="0" applyFont="1" applyFill="1" applyBorder="1" applyAlignment="1">
      <alignment horizontal="left"/>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8" fillId="0" borderId="0" xfId="0" applyFont="1" applyAlignment="1">
      <alignment vertical="top" wrapText="1"/>
    </xf>
    <xf numFmtId="0" fontId="2" fillId="7" borderId="1" xfId="0" applyFont="1" applyFill="1" applyBorder="1" applyAlignment="1">
      <alignment horizontal="left"/>
    </xf>
    <xf numFmtId="0" fontId="1" fillId="5" borderId="8" xfId="0" applyFont="1" applyFill="1" applyBorder="1" applyAlignment="1">
      <alignment horizontal="center"/>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horizontal="left" wrapText="1"/>
    </xf>
    <xf numFmtId="0" fontId="0" fillId="0" borderId="0" xfId="0"/>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3" fillId="7" borderId="1" xfId="0" applyFont="1" applyFill="1"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left" wrapText="1"/>
    </xf>
    <xf numFmtId="0" fontId="2" fillId="0" borderId="1" xfId="0" applyFont="1" applyBorder="1" applyAlignment="1">
      <alignment horizontal="left"/>
    </xf>
    <xf numFmtId="0" fontId="22" fillId="0" borderId="0" xfId="0" applyFont="1" applyAlignment="1">
      <alignment wrapText="1"/>
    </xf>
    <xf numFmtId="0" fontId="2" fillId="7" borderId="1" xfId="0" applyFont="1" applyFill="1" applyBorder="1" applyAlignment="1">
      <alignment horizontal="center" wrapText="1"/>
    </xf>
    <xf numFmtId="0" fontId="2" fillId="7" borderId="10" xfId="0" applyFont="1" applyFill="1" applyBorder="1" applyAlignment="1">
      <alignment horizontal="center" wrapText="1"/>
    </xf>
    <xf numFmtId="0" fontId="3"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164" fontId="20" fillId="7" borderId="1" xfId="0" applyNumberFormat="1" applyFont="1" applyFill="1" applyBorder="1" applyAlignment="1">
      <alignment horizontal="center" vertical="center" wrapText="1"/>
    </xf>
    <xf numFmtId="164" fontId="20" fillId="7" borderId="1" xfId="0" applyNumberFormat="1" applyFont="1" applyFill="1" applyBorder="1" applyAlignment="1">
      <alignment horizontal="center" vertical="center"/>
    </xf>
    <xf numFmtId="0" fontId="25" fillId="0" borderId="1" xfId="0" applyFont="1" applyBorder="1" applyAlignment="1">
      <alignment wrapText="1"/>
    </xf>
    <xf numFmtId="165" fontId="2" fillId="7" borderId="1" xfId="0" applyNumberFormat="1" applyFont="1" applyFill="1" applyBorder="1" applyAlignment="1">
      <alignment horizontal="center" vertical="center" wrapText="1"/>
    </xf>
    <xf numFmtId="0" fontId="2" fillId="0" borderId="1" xfId="0" applyFont="1" applyBorder="1" applyAlignment="1">
      <alignment wrapText="1"/>
    </xf>
    <xf numFmtId="0" fontId="2" fillId="0" borderId="0" xfId="0" applyFont="1" applyAlignment="1">
      <alignment wrapText="1"/>
    </xf>
    <xf numFmtId="0" fontId="0" fillId="0" borderId="2" xfId="0" applyFont="1" applyBorder="1"/>
    <xf numFmtId="0" fontId="2" fillId="0" borderId="1" xfId="0" applyFont="1" applyFill="1" applyBorder="1" applyAlignment="1">
      <alignment wrapText="1"/>
    </xf>
    <xf numFmtId="0" fontId="0" fillId="0" borderId="0" xfId="0" applyFont="1"/>
    <xf numFmtId="0" fontId="1" fillId="0" borderId="0" xfId="0" applyFont="1" applyProtection="1">
      <protection locked="0"/>
    </xf>
    <xf numFmtId="165" fontId="2" fillId="9" borderId="1" xfId="0" applyNumberFormat="1" applyFont="1" applyFill="1" applyBorder="1" applyAlignment="1" applyProtection="1">
      <alignment horizontal="center" vertical="center" wrapText="1"/>
      <protection locked="0"/>
    </xf>
    <xf numFmtId="0" fontId="2" fillId="9" borderId="1" xfId="0" applyFont="1" applyFill="1" applyBorder="1" applyAlignment="1" applyProtection="1">
      <alignment horizontal="left" vertical="center" wrapText="1"/>
      <protection locked="0"/>
    </xf>
    <xf numFmtId="0" fontId="0" fillId="9" borderId="1" xfId="0" applyFont="1" applyFill="1" applyBorder="1" applyAlignment="1" applyProtection="1">
      <alignment horizontal="left" vertical="center" wrapText="1"/>
      <protection locked="0"/>
    </xf>
    <xf numFmtId="0" fontId="2" fillId="7" borderId="1" xfId="0" applyFont="1" applyFill="1" applyBorder="1" applyAlignment="1" applyProtection="1">
      <alignment horizontal="left"/>
      <protection locked="0"/>
    </xf>
    <xf numFmtId="0" fontId="2" fillId="9" borderId="1" xfId="0" applyFont="1" applyFill="1" applyBorder="1" applyAlignment="1" applyProtection="1">
      <alignment horizontal="center" wrapText="1"/>
      <protection locked="0"/>
    </xf>
    <xf numFmtId="9" fontId="2" fillId="9" borderId="1" xfId="1" applyFont="1" applyFill="1" applyBorder="1" applyProtection="1">
      <protection locked="0"/>
    </xf>
    <xf numFmtId="0" fontId="2" fillId="9" borderId="1" xfId="0" applyFont="1" applyFill="1" applyBorder="1" applyAlignment="1" applyProtection="1">
      <alignment horizontal="left" wrapText="1"/>
      <protection locked="0"/>
    </xf>
    <xf numFmtId="0" fontId="3" fillId="9" borderId="1" xfId="0" applyFont="1" applyFill="1" applyBorder="1" applyAlignment="1" applyProtection="1">
      <alignment horizontal="center"/>
      <protection locked="0"/>
    </xf>
    <xf numFmtId="0" fontId="12" fillId="9" borderId="1" xfId="0" applyFont="1" applyFill="1" applyBorder="1" applyAlignment="1" applyProtection="1">
      <alignment horizontal="center" wrapText="1"/>
      <protection locked="0"/>
    </xf>
    <xf numFmtId="0" fontId="2" fillId="9" borderId="1" xfId="0" applyFont="1" applyFill="1" applyBorder="1" applyAlignment="1" applyProtection="1">
      <alignment horizontal="center"/>
      <protection locked="0"/>
    </xf>
    <xf numFmtId="44" fontId="2" fillId="9" borderId="1" xfId="2" applyFont="1" applyFill="1" applyBorder="1" applyAlignment="1" applyProtection="1">
      <alignment horizontal="left"/>
      <protection locked="0"/>
    </xf>
    <xf numFmtId="0" fontId="3" fillId="9" borderId="1" xfId="0" applyFont="1" applyFill="1" applyBorder="1" applyAlignment="1" applyProtection="1">
      <alignment horizontal="left" wrapText="1"/>
      <protection locked="0"/>
    </xf>
    <xf numFmtId="0" fontId="3" fillId="9" borderId="1" xfId="0" applyFont="1" applyFill="1" applyBorder="1" applyAlignment="1" applyProtection="1">
      <alignment horizontal="left"/>
      <protection locked="0"/>
    </xf>
    <xf numFmtId="0" fontId="3" fillId="7" borderId="1" xfId="0" applyFont="1" applyFill="1" applyBorder="1" applyAlignment="1" applyProtection="1">
      <alignment horizontal="center"/>
      <protection locked="0"/>
    </xf>
    <xf numFmtId="0" fontId="11" fillId="7" borderId="1" xfId="0" applyFont="1" applyFill="1" applyBorder="1" applyAlignment="1" applyProtection="1">
      <alignment horizontal="center" wrapText="1"/>
      <protection locked="0"/>
    </xf>
    <xf numFmtId="17" fontId="11" fillId="7" borderId="1" xfId="0" applyNumberFormat="1" applyFont="1" applyFill="1" applyBorder="1" applyAlignment="1" applyProtection="1">
      <alignment horizontal="center"/>
      <protection locked="0"/>
    </xf>
    <xf numFmtId="44" fontId="11" fillId="7" borderId="1" xfId="2" applyFont="1" applyFill="1" applyBorder="1" applyAlignment="1" applyProtection="1">
      <alignment horizontal="left"/>
      <protection locked="0"/>
    </xf>
    <xf numFmtId="9" fontId="11" fillId="7" borderId="1" xfId="1" applyFont="1" applyFill="1" applyBorder="1" applyProtection="1">
      <protection locked="0"/>
    </xf>
    <xf numFmtId="44" fontId="11" fillId="7" borderId="1" xfId="1" applyNumberFormat="1" applyFont="1" applyFill="1" applyBorder="1" applyProtection="1">
      <protection locked="0"/>
    </xf>
    <xf numFmtId="0" fontId="12" fillId="7" borderId="1"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44" fontId="2" fillId="7" borderId="1" xfId="2" applyFont="1" applyFill="1" applyBorder="1" applyAlignment="1" applyProtection="1">
      <alignment horizontal="left"/>
      <protection locked="0"/>
    </xf>
    <xf numFmtId="9" fontId="2" fillId="7" borderId="1" xfId="1" applyFont="1" applyFill="1" applyBorder="1" applyProtection="1">
      <protection locked="0"/>
    </xf>
    <xf numFmtId="0" fontId="11" fillId="7" borderId="1" xfId="0" applyFont="1" applyFill="1" applyBorder="1" applyAlignment="1" applyProtection="1">
      <alignment horizontal="center"/>
      <protection locked="0"/>
    </xf>
    <xf numFmtId="0" fontId="0" fillId="0" borderId="0" xfId="0" applyProtection="1"/>
    <xf numFmtId="0" fontId="1" fillId="0" borderId="0" xfId="0" applyFont="1" applyProtection="1"/>
    <xf numFmtId="0" fontId="6" fillId="0" borderId="0" xfId="0" applyFont="1" applyProtection="1"/>
    <xf numFmtId="0" fontId="4" fillId="8" borderId="1" xfId="0" applyFont="1" applyFill="1" applyBorder="1" applyAlignment="1" applyProtection="1">
      <alignment horizontal="center" vertical="center" wrapText="1"/>
    </xf>
    <xf numFmtId="0" fontId="14" fillId="0" borderId="1" xfId="0" applyFont="1" applyBorder="1" applyAlignment="1">
      <alignment horizontal="left" vertical="center"/>
    </xf>
    <xf numFmtId="0" fontId="14" fillId="0" borderId="1" xfId="0" applyFont="1" applyBorder="1" applyAlignment="1">
      <alignment horizontal="left"/>
    </xf>
    <xf numFmtId="0" fontId="14" fillId="0" borderId="9" xfId="0" applyFont="1" applyBorder="1" applyAlignment="1">
      <alignment horizontal="left"/>
    </xf>
    <xf numFmtId="0" fontId="14" fillId="0" borderId="1" xfId="0" applyFont="1" applyBorder="1" applyAlignment="1">
      <alignment horizontal="left" wrapText="1"/>
    </xf>
    <xf numFmtId="0" fontId="14" fillId="0" borderId="9" xfId="0" applyFont="1" applyBorder="1" applyAlignment="1">
      <alignment horizontal="left" wrapText="1"/>
    </xf>
    <xf numFmtId="0" fontId="13" fillId="4" borderId="5" xfId="0" applyFont="1" applyFill="1" applyBorder="1" applyAlignment="1">
      <alignment horizontal="center"/>
    </xf>
    <xf numFmtId="0" fontId="13" fillId="4" borderId="6" xfId="0" applyFont="1" applyFill="1" applyBorder="1" applyAlignment="1">
      <alignment horizontal="center"/>
    </xf>
    <xf numFmtId="0" fontId="13" fillId="4" borderId="7" xfId="0" applyFont="1" applyFill="1" applyBorder="1" applyAlignment="1">
      <alignment horizontal="center"/>
    </xf>
    <xf numFmtId="0" fontId="1" fillId="5" borderId="1" xfId="0" applyFont="1" applyFill="1" applyBorder="1" applyAlignment="1">
      <alignment horizontal="center"/>
    </xf>
    <xf numFmtId="0" fontId="1" fillId="5" borderId="9" xfId="0" applyFont="1" applyFill="1" applyBorder="1" applyAlignment="1">
      <alignment horizontal="center"/>
    </xf>
    <xf numFmtId="0" fontId="8" fillId="6" borderId="1" xfId="0" applyFont="1" applyFill="1" applyBorder="1" applyAlignment="1">
      <alignment horizontal="left"/>
    </xf>
    <xf numFmtId="0" fontId="8" fillId="6" borderId="9" xfId="0" applyFont="1" applyFill="1" applyBorder="1" applyAlignment="1">
      <alignment horizontal="left"/>
    </xf>
    <xf numFmtId="0" fontId="1" fillId="0" borderId="5" xfId="0" applyFont="1" applyBorder="1" applyAlignment="1">
      <alignment horizontal="left" wrapText="1"/>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1" xfId="0" applyFont="1" applyBorder="1" applyAlignment="1">
      <alignment horizontal="left"/>
    </xf>
    <xf numFmtId="0" fontId="1" fillId="0" borderId="9" xfId="0" applyFont="1" applyBorder="1" applyAlignment="1">
      <alignment horizontal="left"/>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 fillId="5" borderId="8" xfId="0" applyFont="1" applyFill="1" applyBorder="1" applyAlignment="1">
      <alignment horizontal="center"/>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0" fontId="14" fillId="0" borderId="9" xfId="0" applyFont="1" applyBorder="1" applyAlignment="1">
      <alignment horizontal="left" vertical="center" wrapText="1"/>
    </xf>
    <xf numFmtId="0" fontId="8" fillId="0" borderId="0" xfId="0" applyFont="1" applyAlignment="1">
      <alignment horizontal="left" wrapText="1"/>
    </xf>
    <xf numFmtId="0" fontId="7" fillId="0" borderId="0" xfId="0" applyFont="1" applyAlignment="1">
      <alignment horizontal="left" wrapText="1"/>
    </xf>
    <xf numFmtId="0" fontId="8" fillId="0" borderId="0" xfId="0" applyFont="1" applyAlignment="1">
      <alignment horizontal="left" vertical="top" wrapText="1"/>
    </xf>
    <xf numFmtId="0" fontId="3" fillId="3" borderId="2" xfId="3" applyFont="1" applyBorder="1" applyAlignment="1" applyProtection="1">
      <alignment horizontal="center" vertical="center" wrapText="1"/>
      <protection locked="0"/>
    </xf>
    <xf numFmtId="0" fontId="3" fillId="3" borderId="3" xfId="3" applyFont="1" applyBorder="1" applyAlignment="1" applyProtection="1">
      <alignment horizontal="center" vertical="center" wrapText="1"/>
      <protection locked="0"/>
    </xf>
    <xf numFmtId="0" fontId="3" fillId="3" borderId="4" xfId="3" applyFont="1" applyBorder="1" applyAlignment="1" applyProtection="1">
      <alignment horizontal="center" vertical="center" wrapText="1"/>
      <protection locked="0"/>
    </xf>
    <xf numFmtId="0" fontId="8" fillId="0" borderId="0" xfId="0" applyFont="1" applyAlignment="1" applyProtection="1">
      <alignment horizontal="left" vertical="top" wrapText="1"/>
    </xf>
    <xf numFmtId="0" fontId="7" fillId="0" borderId="0" xfId="0" applyFont="1" applyAlignment="1" applyProtection="1">
      <alignment horizontal="left"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165" fontId="2" fillId="9" borderId="10" xfId="0" applyNumberFormat="1" applyFont="1" applyFill="1" applyBorder="1" applyAlignment="1" applyProtection="1">
      <alignment horizontal="center" vertical="center" wrapText="1"/>
      <protection locked="0"/>
    </xf>
  </cellXfs>
  <cellStyles count="4">
    <cellStyle name="60% - Accent3" xfId="3" builtinId="40"/>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1143001</xdr:colOff>
      <xdr:row>1</xdr:row>
      <xdr:rowOff>44450</xdr:rowOff>
    </xdr:from>
    <xdr:to>
      <xdr:col>16</xdr:col>
      <xdr:colOff>1</xdr:colOff>
      <xdr:row>3</xdr:row>
      <xdr:rowOff>179577</xdr:rowOff>
    </xdr:to>
    <xdr:pic>
      <xdr:nvPicPr>
        <xdr:cNvPr id="2" name="Picture 1">
          <a:extLst>
            <a:ext uri="{FF2B5EF4-FFF2-40B4-BE49-F238E27FC236}">
              <a16:creationId xmlns:a16="http://schemas.microsoft.com/office/drawing/2014/main" id="{5152B05D-6FDA-4D3B-A54B-06E7F891174F}"/>
            </a:ext>
          </a:extLst>
        </xdr:cNvPr>
        <xdr:cNvPicPr>
          <a:picLocks noChangeAspect="1"/>
        </xdr:cNvPicPr>
      </xdr:nvPicPr>
      <xdr:blipFill>
        <a:blip xmlns:r="http://schemas.openxmlformats.org/officeDocument/2006/relationships" r:embed="rId1"/>
        <a:stretch>
          <a:fillRect/>
        </a:stretch>
      </xdr:blipFill>
      <xdr:spPr>
        <a:xfrm>
          <a:off x="10287001" y="244475"/>
          <a:ext cx="552450" cy="5288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2</xdr:col>
      <xdr:colOff>1741170</xdr:colOff>
      <xdr:row>0</xdr:row>
      <xdr:rowOff>705101</xdr:rowOff>
    </xdr:to>
    <xdr:pic>
      <xdr:nvPicPr>
        <xdr:cNvPr id="2" name="Picture 1" descr="See the source image">
          <a:extLst>
            <a:ext uri="{FF2B5EF4-FFF2-40B4-BE49-F238E27FC236}">
              <a16:creationId xmlns:a16="http://schemas.microsoft.com/office/drawing/2014/main" id="{37242C30-9330-405A-8928-8516BC6CC52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71967</xdr:colOff>
      <xdr:row>0</xdr:row>
      <xdr:rowOff>135467</xdr:rowOff>
    </xdr:from>
    <xdr:to>
      <xdr:col>2</xdr:col>
      <xdr:colOff>1682962</xdr:colOff>
      <xdr:row>0</xdr:row>
      <xdr:rowOff>821518</xdr:rowOff>
    </xdr:to>
    <xdr:pic>
      <xdr:nvPicPr>
        <xdr:cNvPr id="2" name="Picture 1" descr="See the source image">
          <a:extLst>
            <a:ext uri="{FF2B5EF4-FFF2-40B4-BE49-F238E27FC236}">
              <a16:creationId xmlns:a16="http://schemas.microsoft.com/office/drawing/2014/main" id="{8E5C691D-6B33-4D76-9408-05DD4DBACD7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98967" y="135467"/>
          <a:ext cx="2425912"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2</xdr:col>
      <xdr:colOff>1741170</xdr:colOff>
      <xdr:row>0</xdr:row>
      <xdr:rowOff>705101</xdr:rowOff>
    </xdr:to>
    <xdr:pic>
      <xdr:nvPicPr>
        <xdr:cNvPr id="2" name="Picture 1" descr="See the source image">
          <a:extLst>
            <a:ext uri="{FF2B5EF4-FFF2-40B4-BE49-F238E27FC236}">
              <a16:creationId xmlns:a16="http://schemas.microsoft.com/office/drawing/2014/main" id="{87B3C4BC-5353-408A-8291-5BB8D8EFE1C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42875" y="19050"/>
          <a:ext cx="241744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2</xdr:col>
      <xdr:colOff>1371600</xdr:colOff>
      <xdr:row>0</xdr:row>
      <xdr:rowOff>705169</xdr:rowOff>
    </xdr:to>
    <xdr:pic>
      <xdr:nvPicPr>
        <xdr:cNvPr id="2" name="Picture 1" descr="See the source image">
          <a:extLst>
            <a:ext uri="{FF2B5EF4-FFF2-40B4-BE49-F238E27FC236}">
              <a16:creationId xmlns:a16="http://schemas.microsoft.com/office/drawing/2014/main" id="{6F19DFD2-D3AA-41D0-AE44-7B1902D0F19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42875" y="19050"/>
          <a:ext cx="2466975" cy="68611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81A6C-B558-43FC-ABC9-8E8A50A54658}">
  <sheetPr>
    <pageSetUpPr fitToPage="1"/>
  </sheetPr>
  <dimension ref="B1:Q29"/>
  <sheetViews>
    <sheetView tabSelected="1" workbookViewId="0"/>
  </sheetViews>
  <sheetFormatPr defaultRowHeight="15" x14ac:dyDescent="0.25"/>
  <cols>
    <col min="1" max="1" width="4.140625" customWidth="1"/>
    <col min="16" max="16" width="25.42578125" customWidth="1"/>
  </cols>
  <sheetData>
    <row r="1" spans="2:17" ht="15.75" thickBot="1" x14ac:dyDescent="0.3"/>
    <row r="2" spans="2:17" x14ac:dyDescent="0.25">
      <c r="B2" s="85" t="s">
        <v>0</v>
      </c>
      <c r="C2" s="86"/>
      <c r="D2" s="86"/>
      <c r="E2" s="86"/>
      <c r="F2" s="86"/>
      <c r="G2" s="86"/>
      <c r="H2" s="86"/>
      <c r="I2" s="86"/>
      <c r="J2" s="86"/>
      <c r="K2" s="86"/>
      <c r="L2" s="86"/>
      <c r="M2" s="86"/>
      <c r="N2" s="86"/>
      <c r="O2" s="86"/>
      <c r="P2" s="87"/>
    </row>
    <row r="3" spans="2:17" x14ac:dyDescent="0.25">
      <c r="B3" s="88"/>
      <c r="C3" s="89"/>
      <c r="D3" s="89"/>
      <c r="E3" s="89"/>
      <c r="F3" s="89"/>
      <c r="G3" s="89"/>
      <c r="H3" s="89"/>
      <c r="I3" s="89"/>
      <c r="J3" s="89"/>
      <c r="K3" s="89"/>
      <c r="L3" s="89"/>
      <c r="M3" s="89"/>
      <c r="N3" s="89"/>
      <c r="O3" s="89"/>
      <c r="P3" s="90"/>
    </row>
    <row r="4" spans="2:17" ht="18.600000000000001" customHeight="1" x14ac:dyDescent="0.25">
      <c r="B4" s="88"/>
      <c r="C4" s="89"/>
      <c r="D4" s="89"/>
      <c r="E4" s="89"/>
      <c r="F4" s="89"/>
      <c r="G4" s="89"/>
      <c r="H4" s="89"/>
      <c r="I4" s="89"/>
      <c r="J4" s="89"/>
      <c r="K4" s="89"/>
      <c r="L4" s="89"/>
      <c r="M4" s="89"/>
      <c r="N4" s="89"/>
      <c r="O4" s="89"/>
      <c r="P4" s="90"/>
    </row>
    <row r="5" spans="2:17" x14ac:dyDescent="0.25">
      <c r="B5" s="91" t="s">
        <v>1</v>
      </c>
      <c r="C5" s="92"/>
      <c r="D5" s="92"/>
      <c r="E5" s="92"/>
      <c r="F5" s="92"/>
      <c r="G5" s="92"/>
      <c r="H5" s="92"/>
      <c r="I5" s="92"/>
      <c r="J5" s="92"/>
      <c r="K5" s="92"/>
      <c r="L5" s="92"/>
      <c r="M5" s="92"/>
      <c r="N5" s="92"/>
      <c r="O5" s="92"/>
      <c r="P5" s="93"/>
    </row>
    <row r="6" spans="2:17" ht="15.75" x14ac:dyDescent="0.25">
      <c r="B6" s="94" t="s">
        <v>2</v>
      </c>
      <c r="C6" s="81"/>
      <c r="D6" s="81"/>
      <c r="E6" s="81"/>
      <c r="F6" s="81"/>
      <c r="G6" s="81" t="s">
        <v>3</v>
      </c>
      <c r="H6" s="81"/>
      <c r="I6" s="81"/>
      <c r="J6" s="81"/>
      <c r="K6" s="81"/>
      <c r="L6" s="81"/>
      <c r="M6" s="81"/>
      <c r="N6" s="81"/>
      <c r="O6" s="81"/>
      <c r="P6" s="82"/>
    </row>
    <row r="7" spans="2:17" ht="14.45" customHeight="1" x14ac:dyDescent="0.25">
      <c r="B7" s="95" t="s">
        <v>88</v>
      </c>
      <c r="C7" s="96"/>
      <c r="D7" s="96"/>
      <c r="E7" s="96"/>
      <c r="F7" s="96"/>
      <c r="G7" s="96"/>
      <c r="H7" s="96"/>
      <c r="I7" s="96"/>
      <c r="J7" s="96"/>
      <c r="K7" s="96"/>
      <c r="L7" s="96"/>
      <c r="M7" s="96"/>
      <c r="N7" s="96"/>
      <c r="O7" s="96"/>
      <c r="P7" s="97"/>
    </row>
    <row r="8" spans="2:17" x14ac:dyDescent="0.25">
      <c r="B8" s="95"/>
      <c r="C8" s="96"/>
      <c r="D8" s="96"/>
      <c r="E8" s="96"/>
      <c r="F8" s="96"/>
      <c r="G8" s="96"/>
      <c r="H8" s="96"/>
      <c r="I8" s="96"/>
      <c r="J8" s="96"/>
      <c r="K8" s="96"/>
      <c r="L8" s="96"/>
      <c r="M8" s="96"/>
      <c r="N8" s="96"/>
      <c r="O8" s="96"/>
      <c r="P8" s="97"/>
    </row>
    <row r="9" spans="2:17" x14ac:dyDescent="0.25">
      <c r="B9" s="95"/>
      <c r="C9" s="96"/>
      <c r="D9" s="96"/>
      <c r="E9" s="96"/>
      <c r="F9" s="96"/>
      <c r="G9" s="96"/>
      <c r="H9" s="96"/>
      <c r="I9" s="96"/>
      <c r="J9" s="96"/>
      <c r="K9" s="96"/>
      <c r="L9" s="96"/>
      <c r="M9" s="96"/>
      <c r="N9" s="96"/>
      <c r="O9" s="96"/>
      <c r="P9" s="97"/>
      <c r="Q9" s="8"/>
    </row>
    <row r="10" spans="2:17" x14ac:dyDescent="0.25">
      <c r="B10" s="95"/>
      <c r="C10" s="96"/>
      <c r="D10" s="96"/>
      <c r="E10" s="96"/>
      <c r="F10" s="96"/>
      <c r="G10" s="96"/>
      <c r="H10" s="96"/>
      <c r="I10" s="96"/>
      <c r="J10" s="96"/>
      <c r="K10" s="96"/>
      <c r="L10" s="96"/>
      <c r="M10" s="96"/>
      <c r="N10" s="96"/>
      <c r="O10" s="96"/>
      <c r="P10" s="97"/>
    </row>
    <row r="11" spans="2:17" x14ac:dyDescent="0.25">
      <c r="B11" s="95"/>
      <c r="C11" s="96"/>
      <c r="D11" s="96"/>
      <c r="E11" s="96"/>
      <c r="F11" s="96"/>
      <c r="G11" s="96"/>
      <c r="H11" s="96"/>
      <c r="I11" s="96"/>
      <c r="J11" s="96"/>
      <c r="K11" s="96"/>
      <c r="L11" s="96"/>
      <c r="M11" s="96"/>
      <c r="N11" s="96"/>
      <c r="O11" s="96"/>
      <c r="P11" s="97"/>
    </row>
    <row r="12" spans="2:17" x14ac:dyDescent="0.25">
      <c r="B12" s="95"/>
      <c r="C12" s="96"/>
      <c r="D12" s="96"/>
      <c r="E12" s="96"/>
      <c r="F12" s="96"/>
      <c r="G12" s="96"/>
      <c r="H12" s="96"/>
      <c r="I12" s="96"/>
      <c r="J12" s="96"/>
      <c r="K12" s="96"/>
      <c r="L12" s="96"/>
      <c r="M12" s="96"/>
      <c r="N12" s="96"/>
      <c r="O12" s="96"/>
      <c r="P12" s="97"/>
    </row>
    <row r="13" spans="2:17" x14ac:dyDescent="0.25">
      <c r="B13" s="95"/>
      <c r="C13" s="96"/>
      <c r="D13" s="96"/>
      <c r="E13" s="96"/>
      <c r="F13" s="96"/>
      <c r="G13" s="96"/>
      <c r="H13" s="96"/>
      <c r="I13" s="96"/>
      <c r="J13" s="96"/>
      <c r="K13" s="96"/>
      <c r="L13" s="96"/>
      <c r="M13" s="96"/>
      <c r="N13" s="96"/>
      <c r="O13" s="96"/>
      <c r="P13" s="97"/>
    </row>
    <row r="14" spans="2:17" x14ac:dyDescent="0.25">
      <c r="B14" s="95"/>
      <c r="C14" s="96"/>
      <c r="D14" s="96"/>
      <c r="E14" s="96"/>
      <c r="F14" s="96"/>
      <c r="G14" s="96"/>
      <c r="H14" s="96"/>
      <c r="I14" s="96"/>
      <c r="J14" s="96"/>
      <c r="K14" s="96"/>
      <c r="L14" s="96"/>
      <c r="M14" s="96"/>
      <c r="N14" s="96"/>
      <c r="O14" s="96"/>
      <c r="P14" s="97"/>
    </row>
    <row r="15" spans="2:17" x14ac:dyDescent="0.25">
      <c r="B15" s="95"/>
      <c r="C15" s="96"/>
      <c r="D15" s="96"/>
      <c r="E15" s="96"/>
      <c r="F15" s="96"/>
      <c r="G15" s="96"/>
      <c r="H15" s="96"/>
      <c r="I15" s="96"/>
      <c r="J15" s="96"/>
      <c r="K15" s="96"/>
      <c r="L15" s="96"/>
      <c r="M15" s="96"/>
      <c r="N15" s="96"/>
      <c r="O15" s="96"/>
      <c r="P15" s="97"/>
    </row>
    <row r="16" spans="2:17" x14ac:dyDescent="0.25">
      <c r="B16" s="95"/>
      <c r="C16" s="96"/>
      <c r="D16" s="96"/>
      <c r="E16" s="96"/>
      <c r="F16" s="96"/>
      <c r="G16" s="96"/>
      <c r="H16" s="96"/>
      <c r="I16" s="96"/>
      <c r="J16" s="96"/>
      <c r="K16" s="96"/>
      <c r="L16" s="96"/>
      <c r="M16" s="96"/>
      <c r="N16" s="96"/>
      <c r="O16" s="96"/>
      <c r="P16" s="97"/>
    </row>
    <row r="17" spans="2:16" x14ac:dyDescent="0.25">
      <c r="B17" s="95"/>
      <c r="C17" s="96"/>
      <c r="D17" s="96"/>
      <c r="E17" s="96"/>
      <c r="F17" s="96"/>
      <c r="G17" s="96"/>
      <c r="H17" s="96"/>
      <c r="I17" s="96"/>
      <c r="J17" s="96"/>
      <c r="K17" s="96"/>
      <c r="L17" s="96"/>
      <c r="M17" s="96"/>
      <c r="N17" s="96"/>
      <c r="O17" s="96"/>
      <c r="P17" s="97"/>
    </row>
    <row r="18" spans="2:16" x14ac:dyDescent="0.25">
      <c r="B18" s="95"/>
      <c r="C18" s="96"/>
      <c r="D18" s="96"/>
      <c r="E18" s="96"/>
      <c r="F18" s="96"/>
      <c r="G18" s="96"/>
      <c r="H18" s="96"/>
      <c r="I18" s="96"/>
      <c r="J18" s="96"/>
      <c r="K18" s="96"/>
      <c r="L18" s="96"/>
      <c r="M18" s="96"/>
      <c r="N18" s="96"/>
      <c r="O18" s="96"/>
      <c r="P18" s="97"/>
    </row>
    <row r="19" spans="2:16" x14ac:dyDescent="0.25">
      <c r="B19" s="95"/>
      <c r="C19" s="96"/>
      <c r="D19" s="96"/>
      <c r="E19" s="96"/>
      <c r="F19" s="96"/>
      <c r="G19" s="96"/>
      <c r="H19" s="96"/>
      <c r="I19" s="96"/>
      <c r="J19" s="96"/>
      <c r="K19" s="96"/>
      <c r="L19" s="96"/>
      <c r="M19" s="96"/>
      <c r="N19" s="96"/>
      <c r="O19" s="96"/>
      <c r="P19" s="97"/>
    </row>
    <row r="20" spans="2:16" x14ac:dyDescent="0.25">
      <c r="B20" s="95"/>
      <c r="C20" s="96"/>
      <c r="D20" s="96"/>
      <c r="E20" s="96"/>
      <c r="F20" s="96"/>
      <c r="G20" s="96"/>
      <c r="H20" s="96"/>
      <c r="I20" s="96"/>
      <c r="J20" s="96"/>
      <c r="K20" s="96"/>
      <c r="L20" s="96"/>
      <c r="M20" s="96"/>
      <c r="N20" s="96"/>
      <c r="O20" s="96"/>
      <c r="P20" s="97"/>
    </row>
    <row r="21" spans="2:16" ht="56.25" customHeight="1" x14ac:dyDescent="0.25">
      <c r="B21" s="95"/>
      <c r="C21" s="96"/>
      <c r="D21" s="96"/>
      <c r="E21" s="96"/>
      <c r="F21" s="96"/>
      <c r="G21" s="96"/>
      <c r="H21" s="96"/>
      <c r="I21" s="96"/>
      <c r="J21" s="96"/>
      <c r="K21" s="96"/>
      <c r="L21" s="96"/>
      <c r="M21" s="96"/>
      <c r="N21" s="96"/>
      <c r="O21" s="96"/>
      <c r="P21" s="97"/>
    </row>
    <row r="22" spans="2:16" ht="16.5" thickBot="1" x14ac:dyDescent="0.3">
      <c r="B22" s="9"/>
      <c r="C22" s="9"/>
      <c r="D22" s="9"/>
      <c r="E22" s="9"/>
      <c r="F22" s="9"/>
      <c r="G22" s="9"/>
      <c r="H22" s="9"/>
      <c r="I22" s="9"/>
      <c r="J22" s="9"/>
      <c r="K22" s="9"/>
      <c r="L22" s="9"/>
      <c r="M22" s="9"/>
      <c r="N22" s="9"/>
      <c r="O22" s="9"/>
      <c r="P22" s="9"/>
    </row>
    <row r="23" spans="2:16" ht="15.75" x14ac:dyDescent="0.25">
      <c r="B23" s="78" t="s">
        <v>4</v>
      </c>
      <c r="C23" s="79"/>
      <c r="D23" s="79"/>
      <c r="E23" s="79"/>
      <c r="F23" s="79"/>
      <c r="G23" s="79"/>
      <c r="H23" s="79"/>
      <c r="I23" s="79"/>
      <c r="J23" s="79"/>
      <c r="K23" s="79"/>
      <c r="L23" s="79"/>
      <c r="M23" s="79"/>
      <c r="N23" s="79"/>
      <c r="O23" s="79"/>
      <c r="P23" s="80"/>
    </row>
    <row r="24" spans="2:16" ht="14.45" customHeight="1" x14ac:dyDescent="0.25">
      <c r="B24" s="19" t="s">
        <v>5</v>
      </c>
      <c r="C24" s="81" t="s">
        <v>6</v>
      </c>
      <c r="D24" s="81"/>
      <c r="E24" s="81"/>
      <c r="F24" s="81"/>
      <c r="G24" s="81"/>
      <c r="H24" s="81" t="s">
        <v>7</v>
      </c>
      <c r="I24" s="81"/>
      <c r="J24" s="81"/>
      <c r="K24" s="81"/>
      <c r="L24" s="81"/>
      <c r="M24" s="81"/>
      <c r="N24" s="81"/>
      <c r="O24" s="81"/>
      <c r="P24" s="82"/>
    </row>
    <row r="25" spans="2:16" ht="15.75" x14ac:dyDescent="0.25">
      <c r="B25" s="10">
        <v>1</v>
      </c>
      <c r="C25" s="83" t="s">
        <v>8</v>
      </c>
      <c r="D25" s="83"/>
      <c r="E25" s="83"/>
      <c r="F25" s="83"/>
      <c r="G25" s="83"/>
      <c r="H25" s="83" t="s">
        <v>9</v>
      </c>
      <c r="I25" s="83"/>
      <c r="J25" s="83"/>
      <c r="K25" s="83"/>
      <c r="L25" s="83"/>
      <c r="M25" s="83"/>
      <c r="N25" s="83"/>
      <c r="O25" s="83"/>
      <c r="P25" s="84"/>
    </row>
    <row r="26" spans="2:16" ht="15.75" x14ac:dyDescent="0.25">
      <c r="B26" s="11">
        <v>2</v>
      </c>
      <c r="C26" s="73" t="s">
        <v>10</v>
      </c>
      <c r="D26" s="73"/>
      <c r="E26" s="73"/>
      <c r="F26" s="73"/>
      <c r="G26" s="73"/>
      <c r="H26" s="74" t="s">
        <v>49</v>
      </c>
      <c r="I26" s="74"/>
      <c r="J26" s="74"/>
      <c r="K26" s="74"/>
      <c r="L26" s="74"/>
      <c r="M26" s="74"/>
      <c r="N26" s="74"/>
      <c r="O26" s="74"/>
      <c r="P26" s="75"/>
    </row>
    <row r="27" spans="2:16" ht="15.75" x14ac:dyDescent="0.25">
      <c r="B27" s="11">
        <v>3</v>
      </c>
      <c r="C27" s="73" t="s">
        <v>11</v>
      </c>
      <c r="D27" s="73"/>
      <c r="E27" s="73"/>
      <c r="F27" s="73"/>
      <c r="G27" s="73"/>
      <c r="H27" s="74" t="s">
        <v>50</v>
      </c>
      <c r="I27" s="74"/>
      <c r="J27" s="74"/>
      <c r="K27" s="74"/>
      <c r="L27" s="74"/>
      <c r="M27" s="74"/>
      <c r="N27" s="74"/>
      <c r="O27" s="74"/>
      <c r="P27" s="75"/>
    </row>
    <row r="28" spans="2:16" ht="30.75" customHeight="1" x14ac:dyDescent="0.25">
      <c r="B28" s="11">
        <v>4</v>
      </c>
      <c r="C28" s="73" t="s">
        <v>12</v>
      </c>
      <c r="D28" s="73"/>
      <c r="E28" s="73"/>
      <c r="F28" s="73"/>
      <c r="G28" s="73"/>
      <c r="H28" s="76" t="s">
        <v>130</v>
      </c>
      <c r="I28" s="76"/>
      <c r="J28" s="76"/>
      <c r="K28" s="76"/>
      <c r="L28" s="76"/>
      <c r="M28" s="76"/>
      <c r="N28" s="76"/>
      <c r="O28" s="76"/>
      <c r="P28" s="77"/>
    </row>
    <row r="29" spans="2:16" ht="29.45" customHeight="1" x14ac:dyDescent="0.25">
      <c r="B29" s="11">
        <v>5</v>
      </c>
      <c r="C29" s="73" t="s">
        <v>52</v>
      </c>
      <c r="D29" s="73"/>
      <c r="E29" s="73"/>
      <c r="F29" s="73"/>
      <c r="G29" s="73"/>
      <c r="H29" s="76" t="s">
        <v>103</v>
      </c>
      <c r="I29" s="76"/>
      <c r="J29" s="76"/>
      <c r="K29" s="76"/>
      <c r="L29" s="76"/>
      <c r="M29" s="76"/>
      <c r="N29" s="76"/>
      <c r="O29" s="76"/>
      <c r="P29" s="77"/>
    </row>
  </sheetData>
  <sheetProtection algorithmName="SHA-512" hashValue="uJOlTyvJg4uCJpGLfqf3n/fyq2mDkNk0YQBBTRomgzn14RHfJFzQG/1C3N0Paz59dQgmUui0HZceIymiUHvNrQ==" saltValue="t+ix8olARNmtIdEFRsIxVw==" spinCount="100000" sheet="1" objects="1" scenarios="1"/>
  <mergeCells count="18">
    <mergeCell ref="B2:P4"/>
    <mergeCell ref="B5:P5"/>
    <mergeCell ref="B6:F6"/>
    <mergeCell ref="G6:P6"/>
    <mergeCell ref="B7:P21"/>
    <mergeCell ref="C26:G26"/>
    <mergeCell ref="H26:P26"/>
    <mergeCell ref="C29:G29"/>
    <mergeCell ref="H29:P29"/>
    <mergeCell ref="B23:P23"/>
    <mergeCell ref="C27:G27"/>
    <mergeCell ref="H27:P27"/>
    <mergeCell ref="C28:G28"/>
    <mergeCell ref="H28:P28"/>
    <mergeCell ref="C24:G24"/>
    <mergeCell ref="H24:P24"/>
    <mergeCell ref="C25:G25"/>
    <mergeCell ref="H25:P25"/>
  </mergeCells>
  <pageMargins left="0.7" right="0.7" top="0.75" bottom="0.75" header="0.3" footer="0.3"/>
  <pageSetup scale="59" orientation="portrait"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B519-0DB7-41B8-89F6-14041D64117B}">
  <dimension ref="B1:G22"/>
  <sheetViews>
    <sheetView showGridLines="0" workbookViewId="0">
      <pane xSplit="3" ySplit="9" topLeftCell="D10" activePane="bottomRight" state="frozen"/>
      <selection pane="topRight" activeCell="D1" sqref="D1"/>
      <selection pane="bottomLeft" activeCell="A14" sqref="A14"/>
      <selection pane="bottomRight" activeCell="D13" sqref="D13"/>
    </sheetView>
  </sheetViews>
  <sheetFormatPr defaultRowHeight="15" x14ac:dyDescent="0.25"/>
  <cols>
    <col min="1" max="1" width="1.7109375" customWidth="1"/>
    <col min="2" max="2" width="10" customWidth="1"/>
    <col min="3" max="3" width="58.85546875" customWidth="1"/>
    <col min="4" max="4" width="18" customWidth="1"/>
    <col min="5" max="5" width="21.5703125" customWidth="1"/>
    <col min="6" max="6" width="18.42578125" customWidth="1"/>
    <col min="7" max="7" width="62.28515625" customWidth="1"/>
  </cols>
  <sheetData>
    <row r="1" spans="2:7" ht="72" customHeight="1" x14ac:dyDescent="0.25"/>
    <row r="2" spans="2:7" s="1" customFormat="1" ht="15.75" x14ac:dyDescent="0.25">
      <c r="B2" s="1" t="s">
        <v>13</v>
      </c>
    </row>
    <row r="3" spans="2:7" s="1" customFormat="1" ht="15.75" x14ac:dyDescent="0.25">
      <c r="B3" s="3" t="s">
        <v>14</v>
      </c>
      <c r="C3" s="3"/>
      <c r="D3" s="3"/>
    </row>
    <row r="4" spans="2:7" s="1" customFormat="1" ht="6.95" customHeight="1" x14ac:dyDescent="0.25">
      <c r="B4" s="3"/>
      <c r="C4" s="3"/>
      <c r="D4" s="3"/>
    </row>
    <row r="5" spans="2:7" s="1" customFormat="1" ht="15.75" customHeight="1" x14ac:dyDescent="0.25">
      <c r="B5" s="100" t="s">
        <v>42</v>
      </c>
      <c r="C5" s="100"/>
      <c r="D5" s="100"/>
      <c r="E5" s="100"/>
      <c r="F5" s="100"/>
      <c r="G5" s="100"/>
    </row>
    <row r="6" spans="2:7" s="1" customFormat="1" ht="51" customHeight="1" x14ac:dyDescent="0.25">
      <c r="B6" s="100"/>
      <c r="C6" s="100"/>
      <c r="D6" s="100"/>
      <c r="E6" s="100"/>
      <c r="F6" s="100"/>
      <c r="G6" s="100"/>
    </row>
    <row r="7" spans="2:7" s="1" customFormat="1" ht="18" customHeight="1" x14ac:dyDescent="0.25">
      <c r="B7" s="99" t="s">
        <v>15</v>
      </c>
      <c r="C7" s="99"/>
      <c r="D7" s="99"/>
      <c r="E7" s="99"/>
    </row>
    <row r="8" spans="2:7" s="1" customFormat="1" ht="14.1" customHeight="1" x14ac:dyDescent="0.25">
      <c r="B8" s="98"/>
      <c r="C8" s="98"/>
      <c r="D8" s="98"/>
      <c r="E8" s="98"/>
    </row>
    <row r="9" spans="2:7" s="2" customFormat="1" ht="45.95" customHeight="1" x14ac:dyDescent="0.2">
      <c r="B9" s="15" t="s">
        <v>16</v>
      </c>
      <c r="C9" s="16" t="s">
        <v>17</v>
      </c>
      <c r="D9" s="16" t="s">
        <v>18</v>
      </c>
      <c r="E9" s="15" t="s">
        <v>19</v>
      </c>
      <c r="F9" s="15" t="s">
        <v>20</v>
      </c>
      <c r="G9" s="15" t="s">
        <v>21</v>
      </c>
    </row>
    <row r="10" spans="2:7" s="2" customFormat="1" ht="39.75" customHeight="1" x14ac:dyDescent="0.25">
      <c r="B10" s="12">
        <v>1</v>
      </c>
      <c r="C10" s="13" t="s">
        <v>22</v>
      </c>
      <c r="D10" s="49"/>
      <c r="E10" s="35">
        <v>1750000</v>
      </c>
      <c r="F10" s="50"/>
      <c r="G10" s="51"/>
    </row>
    <row r="11" spans="2:7" s="2" customFormat="1" x14ac:dyDescent="0.25">
      <c r="B11" s="12">
        <v>2</v>
      </c>
      <c r="C11" s="13" t="s">
        <v>23</v>
      </c>
      <c r="D11" s="49"/>
      <c r="E11" s="35">
        <v>2320000</v>
      </c>
      <c r="F11" s="50"/>
      <c r="G11" s="51"/>
    </row>
    <row r="12" spans="2:7" s="2" customFormat="1" x14ac:dyDescent="0.25">
      <c r="B12" s="12">
        <v>3</v>
      </c>
      <c r="C12" s="14" t="s">
        <v>24</v>
      </c>
      <c r="D12" s="49"/>
      <c r="E12" s="36">
        <v>2320000</v>
      </c>
      <c r="F12" s="50"/>
      <c r="G12" s="51"/>
    </row>
    <row r="13" spans="2:7" s="2" customFormat="1" ht="30" x14ac:dyDescent="0.25">
      <c r="B13" s="12">
        <v>4</v>
      </c>
      <c r="C13" s="13" t="s">
        <v>25</v>
      </c>
      <c r="D13" s="49"/>
      <c r="E13" s="35">
        <v>415000</v>
      </c>
      <c r="F13" s="50"/>
      <c r="G13" s="51"/>
    </row>
    <row r="14" spans="2:7" s="2" customFormat="1" x14ac:dyDescent="0.25">
      <c r="B14" s="12">
        <v>5</v>
      </c>
      <c r="C14" s="14" t="s">
        <v>26</v>
      </c>
      <c r="D14" s="49"/>
      <c r="E14" s="36">
        <v>3000000</v>
      </c>
      <c r="F14" s="50"/>
      <c r="G14" s="51"/>
    </row>
    <row r="15" spans="2:7" s="2" customFormat="1" x14ac:dyDescent="0.25">
      <c r="B15" s="12">
        <v>6</v>
      </c>
      <c r="C15" s="14" t="s">
        <v>27</v>
      </c>
      <c r="D15" s="49"/>
      <c r="E15" s="36">
        <v>125000</v>
      </c>
      <c r="F15" s="50"/>
      <c r="G15" s="51"/>
    </row>
    <row r="16" spans="2:7" s="2" customFormat="1" x14ac:dyDescent="0.25">
      <c r="B16" s="12">
        <v>7</v>
      </c>
      <c r="C16" s="13" t="s">
        <v>28</v>
      </c>
      <c r="D16" s="49"/>
      <c r="E16" s="35">
        <v>1750000</v>
      </c>
      <c r="F16" s="50"/>
      <c r="G16" s="51" t="s">
        <v>131</v>
      </c>
    </row>
    <row r="17" spans="2:7" s="2" customFormat="1" x14ac:dyDescent="0.25">
      <c r="B17" s="12">
        <v>8</v>
      </c>
      <c r="C17" s="14" t="s">
        <v>29</v>
      </c>
      <c r="D17" s="49"/>
      <c r="E17" s="36">
        <v>4700000</v>
      </c>
      <c r="F17" s="50"/>
      <c r="G17" s="51"/>
    </row>
    <row r="18" spans="2:7" s="2" customFormat="1" x14ac:dyDescent="0.25">
      <c r="B18" s="12">
        <v>9</v>
      </c>
      <c r="C18" s="13" t="s">
        <v>30</v>
      </c>
      <c r="D18" s="49"/>
      <c r="E18" s="35">
        <v>2320000</v>
      </c>
      <c r="F18" s="50"/>
      <c r="G18" s="51"/>
    </row>
    <row r="19" spans="2:7" ht="30" x14ac:dyDescent="0.25">
      <c r="B19" s="12">
        <v>10</v>
      </c>
      <c r="C19" s="13" t="s">
        <v>31</v>
      </c>
      <c r="D19" s="49"/>
      <c r="E19" s="35">
        <v>1300000</v>
      </c>
      <c r="F19" s="50"/>
      <c r="G19" s="51"/>
    </row>
    <row r="20" spans="2:7" x14ac:dyDescent="0.25">
      <c r="B20" s="4"/>
      <c r="C20" s="5"/>
      <c r="D20" s="5"/>
      <c r="E20" s="4"/>
      <c r="F20" s="5"/>
    </row>
    <row r="21" spans="2:7" x14ac:dyDescent="0.25">
      <c r="B21" s="4"/>
      <c r="C21" s="5"/>
      <c r="D21" s="5"/>
      <c r="E21" s="4"/>
      <c r="F21" s="5"/>
    </row>
    <row r="22" spans="2:7" x14ac:dyDescent="0.25">
      <c r="B22" s="4"/>
      <c r="C22" s="5"/>
      <c r="D22" s="5"/>
      <c r="E22" s="4"/>
      <c r="F22" s="5"/>
    </row>
  </sheetData>
  <sheetProtection algorithmName="SHA-512" hashValue="1pJdw6awrK8+DR82UoSomlhd+Oihd5+lJPyJvzTNeYmJVbxEWFuFBP5rZn54uciKKm7zW1x+k3u4+lJfL6jzqw==" saltValue="ZSyy2MjdO3cjvQGbs+0Q1A==" spinCount="100000" sheet="1" objects="1" scenarios="1"/>
  <mergeCells count="3">
    <mergeCell ref="B8:E8"/>
    <mergeCell ref="B7:E7"/>
    <mergeCell ref="B5:G6"/>
  </mergeCells>
  <dataValidations count="1">
    <dataValidation type="list" allowBlank="1" showInputMessage="1" showErrorMessage="1" sqref="D10:D19" xr:uid="{14E2C99B-9A8D-440D-8CD4-5AA0A2F58BCB}">
      <formula1>"Yes, 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C586D-E145-4A27-A9EE-C752AEE97D61}">
  <dimension ref="B1:H285"/>
  <sheetViews>
    <sheetView showGridLines="0" zoomScale="90" zoomScaleNormal="90" workbookViewId="0">
      <pane xSplit="2" ySplit="9" topLeftCell="C248" activePane="bottomRight" state="frozen"/>
      <selection pane="topRight" activeCell="D1" sqref="D1"/>
      <selection pane="bottomLeft" activeCell="A14" sqref="A14"/>
      <selection pane="bottomRight" activeCell="E230" sqref="E230"/>
    </sheetView>
  </sheetViews>
  <sheetFormatPr defaultRowHeight="15" outlineLevelRow="1" x14ac:dyDescent="0.25"/>
  <cols>
    <col min="1" max="1" width="1.7109375" customWidth="1"/>
    <col min="2" max="2" width="11.5703125" customWidth="1"/>
    <col min="3" max="3" width="38.140625" customWidth="1"/>
    <col min="4" max="4" width="19.5703125" customWidth="1"/>
    <col min="5" max="5" width="21" customWidth="1"/>
    <col min="6" max="7" width="24.140625" customWidth="1"/>
    <col min="8" max="8" width="62.28515625" customWidth="1"/>
  </cols>
  <sheetData>
    <row r="1" spans="2:8" ht="72" customHeight="1" x14ac:dyDescent="0.25">
      <c r="B1" s="69"/>
      <c r="C1" s="69"/>
      <c r="D1" s="69"/>
      <c r="E1" s="69"/>
      <c r="F1" s="69"/>
    </row>
    <row r="2" spans="2:8" s="1" customFormat="1" ht="15.75" x14ac:dyDescent="0.25">
      <c r="B2" s="70" t="s">
        <v>13</v>
      </c>
      <c r="C2" s="70"/>
      <c r="D2" s="70"/>
      <c r="E2" s="70"/>
      <c r="F2" s="70"/>
    </row>
    <row r="3" spans="2:8" s="1" customFormat="1" ht="15.75" x14ac:dyDescent="0.25">
      <c r="B3" s="71" t="s">
        <v>14</v>
      </c>
      <c r="C3" s="70"/>
      <c r="D3" s="70"/>
      <c r="E3" s="70"/>
      <c r="F3" s="70"/>
    </row>
    <row r="4" spans="2:8" s="1" customFormat="1" ht="6.95" customHeight="1" x14ac:dyDescent="0.25">
      <c r="B4" s="71"/>
      <c r="C4" s="70"/>
      <c r="D4" s="70"/>
      <c r="E4" s="70"/>
      <c r="F4" s="70"/>
    </row>
    <row r="5" spans="2:8" s="1" customFormat="1" ht="15.75" customHeight="1" x14ac:dyDescent="0.25">
      <c r="B5" s="104" t="s">
        <v>32</v>
      </c>
      <c r="C5" s="104"/>
      <c r="D5" s="104"/>
      <c r="E5" s="104"/>
      <c r="F5" s="104"/>
      <c r="G5" s="17"/>
      <c r="H5" s="17"/>
    </row>
    <row r="6" spans="2:8" s="1" customFormat="1" ht="57" customHeight="1" x14ac:dyDescent="0.25">
      <c r="B6" s="104"/>
      <c r="C6" s="104"/>
      <c r="D6" s="104"/>
      <c r="E6" s="104"/>
      <c r="F6" s="104"/>
      <c r="G6" s="17"/>
      <c r="H6" s="17"/>
    </row>
    <row r="7" spans="2:8" s="1" customFormat="1" ht="18" customHeight="1" x14ac:dyDescent="0.25">
      <c r="B7" s="105" t="s">
        <v>15</v>
      </c>
      <c r="C7" s="105"/>
      <c r="D7" s="105"/>
      <c r="E7" s="105"/>
      <c r="F7" s="70"/>
    </row>
    <row r="8" spans="2:8" s="1" customFormat="1" ht="14.1" customHeight="1" x14ac:dyDescent="0.25">
      <c r="B8" s="98"/>
      <c r="C8" s="98"/>
      <c r="D8" s="20"/>
      <c r="E8" s="20"/>
    </row>
    <row r="9" spans="2:8" s="2" customFormat="1" ht="45.95" customHeight="1" x14ac:dyDescent="0.2">
      <c r="B9" s="72" t="s">
        <v>33</v>
      </c>
      <c r="C9" s="72" t="s">
        <v>34</v>
      </c>
      <c r="D9" s="72" t="s">
        <v>35</v>
      </c>
      <c r="E9" s="72" t="s">
        <v>36</v>
      </c>
      <c r="F9" s="72" t="s">
        <v>37</v>
      </c>
      <c r="G9" s="72" t="s">
        <v>38</v>
      </c>
      <c r="H9" s="72" t="s">
        <v>21</v>
      </c>
    </row>
    <row r="10" spans="2:8" s="2" customFormat="1" ht="39.75" customHeight="1" x14ac:dyDescent="0.2">
      <c r="B10" s="101" t="s">
        <v>22</v>
      </c>
      <c r="C10" s="102"/>
      <c r="D10" s="102"/>
      <c r="E10" s="102"/>
      <c r="F10" s="102"/>
      <c r="G10" s="102"/>
      <c r="H10" s="103"/>
    </row>
    <row r="11" spans="2:8" s="2" customFormat="1" ht="35.1" customHeight="1" outlineLevel="1" x14ac:dyDescent="0.25">
      <c r="B11" s="58">
        <v>1</v>
      </c>
      <c r="C11" s="59" t="s">
        <v>39</v>
      </c>
      <c r="D11" s="60">
        <v>45352</v>
      </c>
      <c r="E11" s="61">
        <v>500</v>
      </c>
      <c r="F11" s="62">
        <v>0.23</v>
      </c>
      <c r="G11" s="63">
        <f>E11-(E11*F11)</f>
        <v>385</v>
      </c>
      <c r="H11" s="48"/>
    </row>
    <row r="12" spans="2:8" s="2" customFormat="1" ht="35.1" customHeight="1" outlineLevel="1" x14ac:dyDescent="0.25">
      <c r="B12" s="58"/>
      <c r="C12" s="64" t="s">
        <v>92</v>
      </c>
      <c r="D12" s="65"/>
      <c r="E12" s="66"/>
      <c r="F12" s="67"/>
      <c r="G12" s="63">
        <f t="shared" ref="G12:G21" si="0">E12-(E12*F12)</f>
        <v>0</v>
      </c>
      <c r="H12" s="48"/>
    </row>
    <row r="13" spans="2:8" s="2" customFormat="1" ht="35.1" customHeight="1" outlineLevel="1" x14ac:dyDescent="0.25">
      <c r="B13" s="52"/>
      <c r="C13" s="54"/>
      <c r="D13" s="54"/>
      <c r="E13" s="55">
        <v>1.5</v>
      </c>
      <c r="F13" s="50"/>
      <c r="G13" s="63">
        <f t="shared" si="0"/>
        <v>1.5</v>
      </c>
      <c r="H13" s="51"/>
    </row>
    <row r="14" spans="2:8" s="2" customFormat="1" ht="35.1" customHeight="1" outlineLevel="1" x14ac:dyDescent="0.25">
      <c r="B14" s="52"/>
      <c r="C14" s="54"/>
      <c r="D14" s="54"/>
      <c r="E14" s="55">
        <v>1.5</v>
      </c>
      <c r="F14" s="50"/>
      <c r="G14" s="63">
        <f t="shared" si="0"/>
        <v>1.5</v>
      </c>
      <c r="H14" s="51"/>
    </row>
    <row r="15" spans="2:8" s="2" customFormat="1" ht="35.1" customHeight="1" outlineLevel="1" x14ac:dyDescent="0.25">
      <c r="B15" s="52"/>
      <c r="C15" s="54"/>
      <c r="D15" s="54"/>
      <c r="E15" s="55">
        <v>0</v>
      </c>
      <c r="F15" s="50"/>
      <c r="G15" s="63">
        <f t="shared" si="0"/>
        <v>0</v>
      </c>
      <c r="H15" s="51"/>
    </row>
    <row r="16" spans="2:8" s="2" customFormat="1" ht="35.1" customHeight="1" outlineLevel="1" x14ac:dyDescent="0.25">
      <c r="B16" s="52"/>
      <c r="C16" s="54"/>
      <c r="D16" s="54"/>
      <c r="E16" s="55">
        <v>0</v>
      </c>
      <c r="F16" s="50"/>
      <c r="G16" s="63">
        <f t="shared" si="0"/>
        <v>0</v>
      </c>
      <c r="H16" s="51"/>
    </row>
    <row r="17" spans="2:8" s="2" customFormat="1" ht="35.1" customHeight="1" outlineLevel="1" x14ac:dyDescent="0.25">
      <c r="B17" s="52"/>
      <c r="C17" s="54"/>
      <c r="D17" s="54"/>
      <c r="E17" s="55">
        <v>0</v>
      </c>
      <c r="F17" s="50"/>
      <c r="G17" s="63">
        <f t="shared" si="0"/>
        <v>0</v>
      </c>
      <c r="H17" s="51"/>
    </row>
    <row r="18" spans="2:8" s="2" customFormat="1" ht="35.1" customHeight="1" outlineLevel="1" x14ac:dyDescent="0.25">
      <c r="B18" s="52"/>
      <c r="C18" s="54"/>
      <c r="D18" s="54"/>
      <c r="E18" s="55">
        <v>0</v>
      </c>
      <c r="F18" s="50"/>
      <c r="G18" s="63">
        <f t="shared" si="0"/>
        <v>0</v>
      </c>
      <c r="H18" s="51"/>
    </row>
    <row r="19" spans="2:8" s="2" customFormat="1" ht="35.1" customHeight="1" outlineLevel="1" x14ac:dyDescent="0.25">
      <c r="B19" s="52"/>
      <c r="C19" s="54"/>
      <c r="D19" s="54"/>
      <c r="E19" s="55">
        <v>0</v>
      </c>
      <c r="F19" s="50"/>
      <c r="G19" s="63">
        <f t="shared" si="0"/>
        <v>0</v>
      </c>
      <c r="H19" s="51"/>
    </row>
    <row r="20" spans="2:8" s="2" customFormat="1" ht="35.1" customHeight="1" outlineLevel="1" x14ac:dyDescent="0.25">
      <c r="B20" s="52"/>
      <c r="C20" s="54"/>
      <c r="D20" s="54"/>
      <c r="E20" s="55">
        <v>0</v>
      </c>
      <c r="F20" s="50"/>
      <c r="G20" s="63">
        <f t="shared" si="0"/>
        <v>0</v>
      </c>
      <c r="H20" s="51"/>
    </row>
    <row r="21" spans="2:8" s="2" customFormat="1" ht="35.1" customHeight="1" outlineLevel="1" x14ac:dyDescent="0.25">
      <c r="B21" s="52"/>
      <c r="C21" s="54"/>
      <c r="D21" s="54"/>
      <c r="E21" s="55">
        <v>0</v>
      </c>
      <c r="F21" s="50"/>
      <c r="G21" s="63">
        <f t="shared" si="0"/>
        <v>0</v>
      </c>
      <c r="H21" s="51"/>
    </row>
    <row r="22" spans="2:8" s="2" customFormat="1" ht="35.1" customHeight="1" x14ac:dyDescent="0.2">
      <c r="B22" s="101" t="s">
        <v>23</v>
      </c>
      <c r="C22" s="102"/>
      <c r="D22" s="102"/>
      <c r="E22" s="102"/>
      <c r="F22" s="102"/>
      <c r="G22" s="102"/>
      <c r="H22" s="103"/>
    </row>
    <row r="23" spans="2:8" s="2" customFormat="1" ht="35.1" customHeight="1" outlineLevel="1" x14ac:dyDescent="0.25">
      <c r="B23" s="58">
        <v>1</v>
      </c>
      <c r="C23" s="59" t="s">
        <v>41</v>
      </c>
      <c r="D23" s="68"/>
      <c r="E23" s="61">
        <v>500</v>
      </c>
      <c r="F23" s="62">
        <v>0.23</v>
      </c>
      <c r="G23" s="63">
        <f>E23-(E23*F23)</f>
        <v>385</v>
      </c>
      <c r="H23" s="48"/>
    </row>
    <row r="24" spans="2:8" s="2" customFormat="1" ht="35.1" customHeight="1" outlineLevel="1" x14ac:dyDescent="0.25">
      <c r="B24" s="58"/>
      <c r="C24" s="64" t="s">
        <v>40</v>
      </c>
      <c r="D24" s="65"/>
      <c r="E24" s="66"/>
      <c r="F24" s="67"/>
      <c r="G24" s="63">
        <f t="shared" ref="G24:G39" si="1">E24-(E24*F24)</f>
        <v>0</v>
      </c>
      <c r="H24" s="48"/>
    </row>
    <row r="25" spans="2:8" s="2" customFormat="1" ht="35.1" customHeight="1" outlineLevel="1" x14ac:dyDescent="0.25">
      <c r="B25" s="52"/>
      <c r="C25" s="53"/>
      <c r="D25" s="54"/>
      <c r="E25" s="55">
        <v>1.5</v>
      </c>
      <c r="F25" s="50"/>
      <c r="G25" s="63">
        <f t="shared" si="1"/>
        <v>1.5</v>
      </c>
      <c r="H25" s="51"/>
    </row>
    <row r="26" spans="2:8" s="2" customFormat="1" ht="35.1" customHeight="1" outlineLevel="1" x14ac:dyDescent="0.25">
      <c r="B26" s="52"/>
      <c r="C26" s="53"/>
      <c r="D26" s="54"/>
      <c r="E26" s="55">
        <v>0</v>
      </c>
      <c r="F26" s="50"/>
      <c r="G26" s="63">
        <f t="shared" si="1"/>
        <v>0</v>
      </c>
      <c r="H26" s="51"/>
    </row>
    <row r="27" spans="2:8" s="2" customFormat="1" ht="35.1" customHeight="1" outlineLevel="1" x14ac:dyDescent="0.25">
      <c r="B27" s="52"/>
      <c r="C27" s="53"/>
      <c r="D27" s="54"/>
      <c r="E27" s="55">
        <v>0</v>
      </c>
      <c r="F27" s="50"/>
      <c r="G27" s="63">
        <f t="shared" si="1"/>
        <v>0</v>
      </c>
      <c r="H27" s="51"/>
    </row>
    <row r="28" spans="2:8" s="2" customFormat="1" ht="35.1" customHeight="1" outlineLevel="1" x14ac:dyDescent="0.25">
      <c r="B28" s="52"/>
      <c r="C28" s="53"/>
      <c r="D28" s="54"/>
      <c r="E28" s="55">
        <v>0</v>
      </c>
      <c r="F28" s="50"/>
      <c r="G28" s="63">
        <f t="shared" si="1"/>
        <v>0</v>
      </c>
      <c r="H28" s="51"/>
    </row>
    <row r="29" spans="2:8" s="2" customFormat="1" ht="35.1" customHeight="1" outlineLevel="1" x14ac:dyDescent="0.25">
      <c r="B29" s="52"/>
      <c r="C29" s="53"/>
      <c r="D29" s="54"/>
      <c r="E29" s="55">
        <v>0</v>
      </c>
      <c r="F29" s="50"/>
      <c r="G29" s="63">
        <f t="shared" si="1"/>
        <v>0</v>
      </c>
      <c r="H29" s="51"/>
    </row>
    <row r="30" spans="2:8" s="2" customFormat="1" ht="35.1" customHeight="1" outlineLevel="1" x14ac:dyDescent="0.25">
      <c r="B30" s="52"/>
      <c r="C30" s="53"/>
      <c r="D30" s="54"/>
      <c r="E30" s="55">
        <v>0</v>
      </c>
      <c r="F30" s="50"/>
      <c r="G30" s="63">
        <f t="shared" si="1"/>
        <v>0</v>
      </c>
      <c r="H30" s="51"/>
    </row>
    <row r="31" spans="2:8" s="2" customFormat="1" ht="35.1" customHeight="1" outlineLevel="1" x14ac:dyDescent="0.25">
      <c r="B31" s="52"/>
      <c r="C31" s="53"/>
      <c r="D31" s="54"/>
      <c r="E31" s="55">
        <v>0</v>
      </c>
      <c r="F31" s="50"/>
      <c r="G31" s="63">
        <f t="shared" si="1"/>
        <v>0</v>
      </c>
      <c r="H31" s="51"/>
    </row>
    <row r="32" spans="2:8" s="2" customFormat="1" ht="35.1" customHeight="1" outlineLevel="1" x14ac:dyDescent="0.25">
      <c r="B32" s="52"/>
      <c r="C32" s="53"/>
      <c r="D32" s="54"/>
      <c r="E32" s="55">
        <v>0</v>
      </c>
      <c r="F32" s="50"/>
      <c r="G32" s="63">
        <f t="shared" si="1"/>
        <v>0</v>
      </c>
      <c r="H32" s="51"/>
    </row>
    <row r="33" spans="2:8" s="2" customFormat="1" ht="35.1" customHeight="1" outlineLevel="1" x14ac:dyDescent="0.25">
      <c r="B33" s="52"/>
      <c r="C33" s="54"/>
      <c r="D33" s="54"/>
      <c r="E33" s="55">
        <v>0</v>
      </c>
      <c r="F33" s="50"/>
      <c r="G33" s="63">
        <f t="shared" si="1"/>
        <v>0</v>
      </c>
      <c r="H33" s="51"/>
    </row>
    <row r="34" spans="2:8" s="2" customFormat="1" ht="35.1" customHeight="1" outlineLevel="1" x14ac:dyDescent="0.25">
      <c r="B34" s="52"/>
      <c r="C34" s="54"/>
      <c r="D34" s="54"/>
      <c r="E34" s="55">
        <v>0</v>
      </c>
      <c r="F34" s="50"/>
      <c r="G34" s="63">
        <f t="shared" si="1"/>
        <v>0</v>
      </c>
      <c r="H34" s="51"/>
    </row>
    <row r="35" spans="2:8" s="2" customFormat="1" ht="35.1" customHeight="1" outlineLevel="1" x14ac:dyDescent="0.25">
      <c r="B35" s="52"/>
      <c r="C35" s="54"/>
      <c r="D35" s="54"/>
      <c r="E35" s="55">
        <v>0</v>
      </c>
      <c r="F35" s="50"/>
      <c r="G35" s="63">
        <f t="shared" si="1"/>
        <v>0</v>
      </c>
      <c r="H35" s="51"/>
    </row>
    <row r="36" spans="2:8" s="2" customFormat="1" ht="35.1" customHeight="1" outlineLevel="1" x14ac:dyDescent="0.25">
      <c r="B36" s="52"/>
      <c r="C36" s="54"/>
      <c r="D36" s="54"/>
      <c r="E36" s="55">
        <v>0</v>
      </c>
      <c r="F36" s="50"/>
      <c r="G36" s="63">
        <f t="shared" si="1"/>
        <v>0</v>
      </c>
      <c r="H36" s="51"/>
    </row>
    <row r="37" spans="2:8" s="2" customFormat="1" ht="35.1" customHeight="1" outlineLevel="1" x14ac:dyDescent="0.25">
      <c r="B37" s="52"/>
      <c r="C37" s="54"/>
      <c r="D37" s="54"/>
      <c r="E37" s="55">
        <v>0</v>
      </c>
      <c r="F37" s="50"/>
      <c r="G37" s="63">
        <f t="shared" si="1"/>
        <v>0</v>
      </c>
      <c r="H37" s="51"/>
    </row>
    <row r="38" spans="2:8" s="2" customFormat="1" ht="35.1" customHeight="1" outlineLevel="1" x14ac:dyDescent="0.25">
      <c r="B38" s="52"/>
      <c r="C38" s="54"/>
      <c r="D38" s="54"/>
      <c r="E38" s="55">
        <v>0</v>
      </c>
      <c r="F38" s="50"/>
      <c r="G38" s="63">
        <f t="shared" si="1"/>
        <v>0</v>
      </c>
      <c r="H38" s="51"/>
    </row>
    <row r="39" spans="2:8" s="2" customFormat="1" ht="35.1" customHeight="1" outlineLevel="1" x14ac:dyDescent="0.25">
      <c r="B39" s="52"/>
      <c r="C39" s="54"/>
      <c r="D39" s="54"/>
      <c r="E39" s="55">
        <v>0</v>
      </c>
      <c r="F39" s="50"/>
      <c r="G39" s="63">
        <f t="shared" si="1"/>
        <v>0</v>
      </c>
      <c r="H39" s="51"/>
    </row>
    <row r="40" spans="2:8" s="2" customFormat="1" ht="35.1" customHeight="1" x14ac:dyDescent="0.2">
      <c r="B40" s="101" t="s">
        <v>24</v>
      </c>
      <c r="C40" s="102"/>
      <c r="D40" s="102"/>
      <c r="E40" s="102"/>
      <c r="F40" s="102"/>
      <c r="G40" s="102"/>
      <c r="H40" s="103"/>
    </row>
    <row r="41" spans="2:8" s="2" customFormat="1" ht="35.1" customHeight="1" x14ac:dyDescent="0.25">
      <c r="B41" s="58">
        <v>1</v>
      </c>
      <c r="C41" s="59" t="s">
        <v>41</v>
      </c>
      <c r="D41" s="68"/>
      <c r="E41" s="61">
        <v>500</v>
      </c>
      <c r="F41" s="62">
        <v>0.23</v>
      </c>
      <c r="G41" s="63">
        <f>E41-(E41*F41)</f>
        <v>385</v>
      </c>
      <c r="H41" s="48"/>
    </row>
    <row r="42" spans="2:8" s="2" customFormat="1" ht="35.1" customHeight="1" x14ac:dyDescent="0.25">
      <c r="B42" s="58"/>
      <c r="C42" s="64" t="s">
        <v>40</v>
      </c>
      <c r="D42" s="65"/>
      <c r="E42" s="66"/>
      <c r="F42" s="67"/>
      <c r="G42" s="63">
        <f t="shared" ref="G42:G57" si="2">E42-(E42*F42)</f>
        <v>0</v>
      </c>
      <c r="H42" s="48"/>
    </row>
    <row r="43" spans="2:8" s="2" customFormat="1" ht="35.1" customHeight="1" x14ac:dyDescent="0.25">
      <c r="B43" s="52"/>
      <c r="C43" s="53"/>
      <c r="D43" s="54"/>
      <c r="E43" s="55">
        <v>1.5</v>
      </c>
      <c r="F43" s="50"/>
      <c r="G43" s="63">
        <f>E43-(E43*F43)</f>
        <v>1.5</v>
      </c>
      <c r="H43" s="51"/>
    </row>
    <row r="44" spans="2:8" s="2" customFormat="1" ht="35.1" customHeight="1" x14ac:dyDescent="0.25">
      <c r="B44" s="52"/>
      <c r="C44" s="53"/>
      <c r="D44" s="54"/>
      <c r="E44" s="55">
        <v>1.5</v>
      </c>
      <c r="F44" s="50"/>
      <c r="G44" s="63">
        <f>E44-(E44*F44)</f>
        <v>1.5</v>
      </c>
      <c r="H44" s="51"/>
    </row>
    <row r="45" spans="2:8" s="2" customFormat="1" ht="35.1" customHeight="1" x14ac:dyDescent="0.25">
      <c r="B45" s="52"/>
      <c r="C45" s="53"/>
      <c r="D45" s="54"/>
      <c r="E45" s="55">
        <v>0</v>
      </c>
      <c r="F45" s="50"/>
      <c r="G45" s="63">
        <f t="shared" si="2"/>
        <v>0</v>
      </c>
      <c r="H45" s="51"/>
    </row>
    <row r="46" spans="2:8" s="2" customFormat="1" ht="35.1" customHeight="1" x14ac:dyDescent="0.25">
      <c r="B46" s="52"/>
      <c r="C46" s="53"/>
      <c r="D46" s="54"/>
      <c r="E46" s="55">
        <v>0</v>
      </c>
      <c r="F46" s="50"/>
      <c r="G46" s="63">
        <f t="shared" si="2"/>
        <v>0</v>
      </c>
      <c r="H46" s="51"/>
    </row>
    <row r="47" spans="2:8" s="2" customFormat="1" ht="35.1" customHeight="1" x14ac:dyDescent="0.25">
      <c r="B47" s="52"/>
      <c r="C47" s="53"/>
      <c r="D47" s="54"/>
      <c r="E47" s="55">
        <v>0</v>
      </c>
      <c r="F47" s="50"/>
      <c r="G47" s="63">
        <f t="shared" si="2"/>
        <v>0</v>
      </c>
      <c r="H47" s="51"/>
    </row>
    <row r="48" spans="2:8" s="2" customFormat="1" ht="35.1" customHeight="1" x14ac:dyDescent="0.25">
      <c r="B48" s="52"/>
      <c r="C48" s="53"/>
      <c r="D48" s="54"/>
      <c r="E48" s="55">
        <v>0</v>
      </c>
      <c r="F48" s="50"/>
      <c r="G48" s="63">
        <f t="shared" si="2"/>
        <v>0</v>
      </c>
      <c r="H48" s="51"/>
    </row>
    <row r="49" spans="2:8" s="2" customFormat="1" ht="35.1" customHeight="1" x14ac:dyDescent="0.25">
      <c r="B49" s="52"/>
      <c r="C49" s="53"/>
      <c r="D49" s="54"/>
      <c r="E49" s="55">
        <v>0</v>
      </c>
      <c r="F49" s="50"/>
      <c r="G49" s="63">
        <f t="shared" si="2"/>
        <v>0</v>
      </c>
      <c r="H49" s="51"/>
    </row>
    <row r="50" spans="2:8" s="2" customFormat="1" ht="35.1" customHeight="1" x14ac:dyDescent="0.25">
      <c r="B50" s="52"/>
      <c r="C50" s="53"/>
      <c r="D50" s="54"/>
      <c r="E50" s="55">
        <v>0</v>
      </c>
      <c r="F50" s="50"/>
      <c r="G50" s="63">
        <f t="shared" si="2"/>
        <v>0</v>
      </c>
      <c r="H50" s="51"/>
    </row>
    <row r="51" spans="2:8" s="2" customFormat="1" ht="35.1" customHeight="1" x14ac:dyDescent="0.25">
      <c r="B51" s="52"/>
      <c r="C51" s="54"/>
      <c r="D51" s="54"/>
      <c r="E51" s="55">
        <v>0</v>
      </c>
      <c r="F51" s="50"/>
      <c r="G51" s="63">
        <f t="shared" si="2"/>
        <v>0</v>
      </c>
      <c r="H51" s="51"/>
    </row>
    <row r="52" spans="2:8" s="2" customFormat="1" ht="35.1" customHeight="1" x14ac:dyDescent="0.25">
      <c r="B52" s="52"/>
      <c r="C52" s="54"/>
      <c r="D52" s="54"/>
      <c r="E52" s="55">
        <v>0</v>
      </c>
      <c r="F52" s="50"/>
      <c r="G52" s="63">
        <f t="shared" si="2"/>
        <v>0</v>
      </c>
      <c r="H52" s="51"/>
    </row>
    <row r="53" spans="2:8" s="2" customFormat="1" ht="35.1" customHeight="1" x14ac:dyDescent="0.25">
      <c r="B53" s="52"/>
      <c r="C53" s="54"/>
      <c r="D53" s="54"/>
      <c r="E53" s="55">
        <v>0</v>
      </c>
      <c r="F53" s="50"/>
      <c r="G53" s="63">
        <f t="shared" si="2"/>
        <v>0</v>
      </c>
      <c r="H53" s="51"/>
    </row>
    <row r="54" spans="2:8" s="2" customFormat="1" ht="35.1" customHeight="1" x14ac:dyDescent="0.25">
      <c r="B54" s="52"/>
      <c r="C54" s="54"/>
      <c r="D54" s="54"/>
      <c r="E54" s="55">
        <v>0</v>
      </c>
      <c r="F54" s="50"/>
      <c r="G54" s="63">
        <f t="shared" si="2"/>
        <v>0</v>
      </c>
      <c r="H54" s="51"/>
    </row>
    <row r="55" spans="2:8" s="2" customFormat="1" ht="35.1" customHeight="1" x14ac:dyDescent="0.25">
      <c r="B55" s="52"/>
      <c r="C55" s="54"/>
      <c r="D55" s="54"/>
      <c r="E55" s="55">
        <v>0</v>
      </c>
      <c r="F55" s="50"/>
      <c r="G55" s="63">
        <f t="shared" si="2"/>
        <v>0</v>
      </c>
      <c r="H55" s="51"/>
    </row>
    <row r="56" spans="2:8" s="2" customFormat="1" ht="35.1" customHeight="1" x14ac:dyDescent="0.25">
      <c r="B56" s="52"/>
      <c r="C56" s="54"/>
      <c r="D56" s="54"/>
      <c r="E56" s="55">
        <v>0</v>
      </c>
      <c r="F56" s="50"/>
      <c r="G56" s="63">
        <f t="shared" si="2"/>
        <v>0</v>
      </c>
      <c r="H56" s="51"/>
    </row>
    <row r="57" spans="2:8" s="2" customFormat="1" ht="35.1" customHeight="1" x14ac:dyDescent="0.25">
      <c r="B57" s="52"/>
      <c r="C57" s="54"/>
      <c r="D57" s="54"/>
      <c r="E57" s="55">
        <v>0</v>
      </c>
      <c r="F57" s="50"/>
      <c r="G57" s="63">
        <f t="shared" si="2"/>
        <v>0</v>
      </c>
      <c r="H57" s="51"/>
    </row>
    <row r="58" spans="2:8" s="2" customFormat="1" ht="35.1" customHeight="1" x14ac:dyDescent="0.2">
      <c r="B58" s="101" t="s">
        <v>25</v>
      </c>
      <c r="C58" s="102"/>
      <c r="D58" s="102"/>
      <c r="E58" s="102"/>
      <c r="F58" s="102"/>
      <c r="G58" s="102"/>
      <c r="H58" s="103"/>
    </row>
    <row r="59" spans="2:8" s="2" customFormat="1" ht="35.1" customHeight="1" x14ac:dyDescent="0.25">
      <c r="B59" s="58">
        <v>1</v>
      </c>
      <c r="C59" s="59" t="s">
        <v>41</v>
      </c>
      <c r="D59" s="68"/>
      <c r="E59" s="61">
        <v>500</v>
      </c>
      <c r="F59" s="62">
        <v>0.19</v>
      </c>
      <c r="G59" s="63">
        <f>E59-(E59*F59)</f>
        <v>405</v>
      </c>
      <c r="H59" s="48"/>
    </row>
    <row r="60" spans="2:8" s="2" customFormat="1" ht="35.1" customHeight="1" x14ac:dyDescent="0.25">
      <c r="B60" s="58"/>
      <c r="C60" s="64" t="s">
        <v>40</v>
      </c>
      <c r="D60" s="65"/>
      <c r="E60" s="66"/>
      <c r="F60" s="67"/>
      <c r="G60" s="63"/>
      <c r="H60" s="48"/>
    </row>
    <row r="61" spans="2:8" s="2" customFormat="1" ht="35.1" customHeight="1" x14ac:dyDescent="0.25">
      <c r="B61" s="52"/>
      <c r="C61" s="53"/>
      <c r="D61" s="54"/>
      <c r="E61" s="55">
        <v>1.5</v>
      </c>
      <c r="F61" s="50"/>
      <c r="G61" s="63">
        <f t="shared" ref="G61:G85" si="3">E61-(E61*F61)</f>
        <v>1.5</v>
      </c>
      <c r="H61" s="51"/>
    </row>
    <row r="62" spans="2:8" s="2" customFormat="1" ht="35.1" customHeight="1" x14ac:dyDescent="0.25">
      <c r="B62" s="52"/>
      <c r="C62" s="53"/>
      <c r="D62" s="54"/>
      <c r="E62" s="55">
        <v>1.5</v>
      </c>
      <c r="F62" s="50"/>
      <c r="G62" s="63">
        <f t="shared" si="3"/>
        <v>1.5</v>
      </c>
      <c r="H62" s="51"/>
    </row>
    <row r="63" spans="2:8" s="2" customFormat="1" ht="35.1" customHeight="1" x14ac:dyDescent="0.25">
      <c r="B63" s="52"/>
      <c r="C63" s="53"/>
      <c r="D63" s="54"/>
      <c r="E63" s="55">
        <v>0</v>
      </c>
      <c r="F63" s="50"/>
      <c r="G63" s="63">
        <f t="shared" si="3"/>
        <v>0</v>
      </c>
      <c r="H63" s="51"/>
    </row>
    <row r="64" spans="2:8" s="2" customFormat="1" ht="35.1" customHeight="1" x14ac:dyDescent="0.25">
      <c r="B64" s="52"/>
      <c r="C64" s="53"/>
      <c r="D64" s="54"/>
      <c r="E64" s="55">
        <v>0</v>
      </c>
      <c r="F64" s="50"/>
      <c r="G64" s="63"/>
      <c r="H64" s="51"/>
    </row>
    <row r="65" spans="2:8" s="2" customFormat="1" ht="35.1" customHeight="1" x14ac:dyDescent="0.25">
      <c r="B65" s="52"/>
      <c r="C65" s="53"/>
      <c r="D65" s="54"/>
      <c r="E65" s="55">
        <v>0</v>
      </c>
      <c r="F65" s="50"/>
      <c r="G65" s="63">
        <f t="shared" si="3"/>
        <v>0</v>
      </c>
      <c r="H65" s="51"/>
    </row>
    <row r="66" spans="2:8" s="2" customFormat="1" ht="35.1" customHeight="1" x14ac:dyDescent="0.25">
      <c r="B66" s="52"/>
      <c r="C66" s="53"/>
      <c r="D66" s="54"/>
      <c r="E66" s="55">
        <v>0</v>
      </c>
      <c r="F66" s="50"/>
      <c r="G66" s="63">
        <f t="shared" si="3"/>
        <v>0</v>
      </c>
      <c r="H66" s="51"/>
    </row>
    <row r="67" spans="2:8" s="2" customFormat="1" ht="35.1" customHeight="1" x14ac:dyDescent="0.25">
      <c r="B67" s="52"/>
      <c r="C67" s="53"/>
      <c r="D67" s="54"/>
      <c r="E67" s="55">
        <v>0</v>
      </c>
      <c r="F67" s="50"/>
      <c r="G67" s="63">
        <f t="shared" si="3"/>
        <v>0</v>
      </c>
      <c r="H67" s="51"/>
    </row>
    <row r="68" spans="2:8" s="2" customFormat="1" ht="35.1" customHeight="1" x14ac:dyDescent="0.25">
      <c r="B68" s="52"/>
      <c r="C68" s="53"/>
      <c r="D68" s="54"/>
      <c r="E68" s="55">
        <v>0</v>
      </c>
      <c r="F68" s="50"/>
      <c r="G68" s="63">
        <f t="shared" si="3"/>
        <v>0</v>
      </c>
      <c r="H68" s="51"/>
    </row>
    <row r="69" spans="2:8" s="2" customFormat="1" ht="35.1" customHeight="1" x14ac:dyDescent="0.25">
      <c r="B69" s="52"/>
      <c r="C69" s="53"/>
      <c r="D69" s="54"/>
      <c r="E69" s="55">
        <v>0</v>
      </c>
      <c r="F69" s="50"/>
      <c r="G69" s="63">
        <f t="shared" si="3"/>
        <v>0</v>
      </c>
      <c r="H69" s="51"/>
    </row>
    <row r="70" spans="2:8" s="2" customFormat="1" ht="35.1" customHeight="1" x14ac:dyDescent="0.25">
      <c r="B70" s="52"/>
      <c r="C70" s="53"/>
      <c r="D70" s="54"/>
      <c r="E70" s="55">
        <v>0</v>
      </c>
      <c r="F70" s="50"/>
      <c r="G70" s="63">
        <f t="shared" si="3"/>
        <v>0</v>
      </c>
      <c r="H70" s="51"/>
    </row>
    <row r="71" spans="2:8" s="2" customFormat="1" ht="35.1" customHeight="1" x14ac:dyDescent="0.25">
      <c r="B71" s="52"/>
      <c r="C71" s="53"/>
      <c r="D71" s="54"/>
      <c r="E71" s="55">
        <v>0</v>
      </c>
      <c r="F71" s="50"/>
      <c r="G71" s="63">
        <f t="shared" si="3"/>
        <v>0</v>
      </c>
      <c r="H71" s="51"/>
    </row>
    <row r="72" spans="2:8" s="2" customFormat="1" ht="35.1" customHeight="1" x14ac:dyDescent="0.25">
      <c r="B72" s="52"/>
      <c r="C72" s="53"/>
      <c r="D72" s="54"/>
      <c r="E72" s="55">
        <v>0</v>
      </c>
      <c r="F72" s="50"/>
      <c r="G72" s="63">
        <f t="shared" si="3"/>
        <v>0</v>
      </c>
      <c r="H72" s="51"/>
    </row>
    <row r="73" spans="2:8" s="2" customFormat="1" ht="35.1" customHeight="1" x14ac:dyDescent="0.25">
      <c r="B73" s="52"/>
      <c r="C73" s="53"/>
      <c r="D73" s="54"/>
      <c r="E73" s="55">
        <v>0</v>
      </c>
      <c r="F73" s="50"/>
      <c r="G73" s="63">
        <f t="shared" si="3"/>
        <v>0</v>
      </c>
      <c r="H73" s="51"/>
    </row>
    <row r="74" spans="2:8" s="2" customFormat="1" ht="35.1" customHeight="1" x14ac:dyDescent="0.25">
      <c r="B74" s="52"/>
      <c r="C74" s="53"/>
      <c r="D74" s="54"/>
      <c r="E74" s="55">
        <v>0</v>
      </c>
      <c r="F74" s="50"/>
      <c r="G74" s="63">
        <f t="shared" si="3"/>
        <v>0</v>
      </c>
      <c r="H74" s="51"/>
    </row>
    <row r="75" spans="2:8" s="2" customFormat="1" ht="35.1" customHeight="1" x14ac:dyDescent="0.25">
      <c r="B75" s="52"/>
      <c r="C75" s="53"/>
      <c r="D75" s="54"/>
      <c r="E75" s="55">
        <v>0</v>
      </c>
      <c r="F75" s="50"/>
      <c r="G75" s="63">
        <f t="shared" si="3"/>
        <v>0</v>
      </c>
      <c r="H75" s="51"/>
    </row>
    <row r="76" spans="2:8" s="2" customFormat="1" ht="35.1" customHeight="1" x14ac:dyDescent="0.25">
      <c r="B76" s="52"/>
      <c r="C76" s="53"/>
      <c r="D76" s="54"/>
      <c r="E76" s="55">
        <v>0</v>
      </c>
      <c r="F76" s="50"/>
      <c r="G76" s="63">
        <f t="shared" si="3"/>
        <v>0</v>
      </c>
      <c r="H76" s="51"/>
    </row>
    <row r="77" spans="2:8" s="2" customFormat="1" ht="35.1" customHeight="1" x14ac:dyDescent="0.25">
      <c r="B77" s="52"/>
      <c r="C77" s="53"/>
      <c r="D77" s="54"/>
      <c r="E77" s="55">
        <v>0</v>
      </c>
      <c r="F77" s="50"/>
      <c r="G77" s="63">
        <f t="shared" si="3"/>
        <v>0</v>
      </c>
      <c r="H77" s="51"/>
    </row>
    <row r="78" spans="2:8" s="2" customFormat="1" ht="35.1" customHeight="1" x14ac:dyDescent="0.25">
      <c r="B78" s="52"/>
      <c r="C78" s="53"/>
      <c r="D78" s="54"/>
      <c r="E78" s="55">
        <v>0</v>
      </c>
      <c r="F78" s="50"/>
      <c r="G78" s="63">
        <f t="shared" si="3"/>
        <v>0</v>
      </c>
      <c r="H78" s="51"/>
    </row>
    <row r="79" spans="2:8" s="2" customFormat="1" ht="35.1" customHeight="1" x14ac:dyDescent="0.25">
      <c r="B79" s="52"/>
      <c r="C79" s="54"/>
      <c r="D79" s="54"/>
      <c r="E79" s="55">
        <v>0</v>
      </c>
      <c r="F79" s="50"/>
      <c r="G79" s="63">
        <f t="shared" si="3"/>
        <v>0</v>
      </c>
      <c r="H79" s="51"/>
    </row>
    <row r="80" spans="2:8" s="2" customFormat="1" ht="35.1" customHeight="1" x14ac:dyDescent="0.25">
      <c r="B80" s="52"/>
      <c r="C80" s="54"/>
      <c r="D80" s="54"/>
      <c r="E80" s="55">
        <v>0</v>
      </c>
      <c r="F80" s="50"/>
      <c r="G80" s="63">
        <f t="shared" si="3"/>
        <v>0</v>
      </c>
      <c r="H80" s="51"/>
    </row>
    <row r="81" spans="2:8" s="2" customFormat="1" ht="35.1" customHeight="1" x14ac:dyDescent="0.25">
      <c r="B81" s="52"/>
      <c r="C81" s="54"/>
      <c r="D81" s="54"/>
      <c r="E81" s="55">
        <v>0</v>
      </c>
      <c r="F81" s="50"/>
      <c r="G81" s="63">
        <f t="shared" si="3"/>
        <v>0</v>
      </c>
      <c r="H81" s="51"/>
    </row>
    <row r="82" spans="2:8" ht="35.1" customHeight="1" x14ac:dyDescent="0.25">
      <c r="B82" s="52"/>
      <c r="C82" s="54"/>
      <c r="D82" s="54"/>
      <c r="E82" s="55">
        <v>0</v>
      </c>
      <c r="F82" s="50"/>
      <c r="G82" s="63">
        <f t="shared" si="3"/>
        <v>0</v>
      </c>
      <c r="H82" s="51"/>
    </row>
    <row r="83" spans="2:8" ht="35.1" customHeight="1" x14ac:dyDescent="0.25">
      <c r="B83" s="52"/>
      <c r="C83" s="54"/>
      <c r="D83" s="54"/>
      <c r="E83" s="55">
        <v>0</v>
      </c>
      <c r="F83" s="50"/>
      <c r="G83" s="63">
        <f t="shared" si="3"/>
        <v>0</v>
      </c>
      <c r="H83" s="51"/>
    </row>
    <row r="84" spans="2:8" ht="35.1" customHeight="1" x14ac:dyDescent="0.25">
      <c r="B84" s="52"/>
      <c r="C84" s="54"/>
      <c r="D84" s="54"/>
      <c r="E84" s="55">
        <v>0</v>
      </c>
      <c r="F84" s="50"/>
      <c r="G84" s="63">
        <f t="shared" si="3"/>
        <v>0</v>
      </c>
      <c r="H84" s="51"/>
    </row>
    <row r="85" spans="2:8" ht="35.1" customHeight="1" x14ac:dyDescent="0.25">
      <c r="B85" s="52"/>
      <c r="C85" s="54"/>
      <c r="D85" s="54"/>
      <c r="E85" s="55">
        <v>0</v>
      </c>
      <c r="F85" s="50"/>
      <c r="G85" s="63">
        <f t="shared" si="3"/>
        <v>0</v>
      </c>
      <c r="H85" s="51"/>
    </row>
    <row r="86" spans="2:8" ht="35.1" customHeight="1" x14ac:dyDescent="0.25">
      <c r="B86" s="101" t="s">
        <v>43</v>
      </c>
      <c r="C86" s="102"/>
      <c r="D86" s="102"/>
      <c r="E86" s="102"/>
      <c r="F86" s="102"/>
      <c r="G86" s="102"/>
      <c r="H86" s="103"/>
    </row>
    <row r="87" spans="2:8" ht="35.1" customHeight="1" x14ac:dyDescent="0.25">
      <c r="B87" s="58">
        <v>1</v>
      </c>
      <c r="C87" s="59" t="s">
        <v>41</v>
      </c>
      <c r="D87" s="68"/>
      <c r="E87" s="61">
        <v>501</v>
      </c>
      <c r="F87" s="62">
        <v>0.19</v>
      </c>
      <c r="G87" s="63">
        <f>E87-(E87*F87)</f>
        <v>405.81</v>
      </c>
      <c r="H87" s="48"/>
    </row>
    <row r="88" spans="2:8" ht="35.1" customHeight="1" x14ac:dyDescent="0.25">
      <c r="B88" s="58"/>
      <c r="C88" s="64" t="s">
        <v>40</v>
      </c>
      <c r="D88" s="65"/>
      <c r="E88" s="66"/>
      <c r="F88" s="67"/>
      <c r="G88" s="63"/>
      <c r="H88" s="48"/>
    </row>
    <row r="89" spans="2:8" ht="35.1" customHeight="1" x14ac:dyDescent="0.25">
      <c r="B89" s="52"/>
      <c r="C89" s="53"/>
      <c r="D89" s="54"/>
      <c r="E89" s="55">
        <v>1.5</v>
      </c>
      <c r="F89" s="50"/>
      <c r="G89" s="63">
        <f>E89-(E89*F89)</f>
        <v>1.5</v>
      </c>
      <c r="H89" s="51"/>
    </row>
    <row r="90" spans="2:8" ht="35.1" customHeight="1" x14ac:dyDescent="0.25">
      <c r="B90" s="52"/>
      <c r="C90" s="53"/>
      <c r="D90" s="54"/>
      <c r="E90" s="55">
        <v>1.5</v>
      </c>
      <c r="F90" s="50"/>
      <c r="G90" s="63">
        <f t="shared" ref="G90:G113" si="4">E90-(E90*F90)</f>
        <v>1.5</v>
      </c>
      <c r="H90" s="51"/>
    </row>
    <row r="91" spans="2:8" ht="35.1" customHeight="1" x14ac:dyDescent="0.25">
      <c r="B91" s="52"/>
      <c r="C91" s="53"/>
      <c r="D91" s="54"/>
      <c r="E91" s="55">
        <v>0</v>
      </c>
      <c r="F91" s="50"/>
      <c r="G91" s="63">
        <f t="shared" si="4"/>
        <v>0</v>
      </c>
      <c r="H91" s="51"/>
    </row>
    <row r="92" spans="2:8" ht="35.1" customHeight="1" x14ac:dyDescent="0.25">
      <c r="B92" s="52"/>
      <c r="C92" s="53"/>
      <c r="D92" s="54"/>
      <c r="E92" s="55">
        <v>0</v>
      </c>
      <c r="F92" s="50"/>
      <c r="G92" s="63">
        <f t="shared" si="4"/>
        <v>0</v>
      </c>
      <c r="H92" s="51"/>
    </row>
    <row r="93" spans="2:8" ht="35.1" customHeight="1" x14ac:dyDescent="0.25">
      <c r="B93" s="52"/>
      <c r="C93" s="53"/>
      <c r="D93" s="54"/>
      <c r="E93" s="55">
        <v>0</v>
      </c>
      <c r="F93" s="50"/>
      <c r="G93" s="63">
        <f t="shared" si="4"/>
        <v>0</v>
      </c>
      <c r="H93" s="51"/>
    </row>
    <row r="94" spans="2:8" ht="35.1" customHeight="1" x14ac:dyDescent="0.25">
      <c r="B94" s="52"/>
      <c r="C94" s="53"/>
      <c r="D94" s="54"/>
      <c r="E94" s="55">
        <v>0</v>
      </c>
      <c r="F94" s="50"/>
      <c r="G94" s="63">
        <f t="shared" si="4"/>
        <v>0</v>
      </c>
      <c r="H94" s="51"/>
    </row>
    <row r="95" spans="2:8" ht="35.1" customHeight="1" x14ac:dyDescent="0.25">
      <c r="B95" s="52"/>
      <c r="C95" s="53"/>
      <c r="D95" s="54"/>
      <c r="E95" s="55">
        <v>0</v>
      </c>
      <c r="F95" s="50"/>
      <c r="G95" s="63">
        <f t="shared" si="4"/>
        <v>0</v>
      </c>
      <c r="H95" s="51"/>
    </row>
    <row r="96" spans="2:8" ht="35.1" customHeight="1" x14ac:dyDescent="0.25">
      <c r="B96" s="52"/>
      <c r="C96" s="53"/>
      <c r="D96" s="54"/>
      <c r="E96" s="55">
        <v>0</v>
      </c>
      <c r="F96" s="50"/>
      <c r="G96" s="63">
        <f t="shared" si="4"/>
        <v>0</v>
      </c>
      <c r="H96" s="51"/>
    </row>
    <row r="97" spans="2:8" ht="35.1" customHeight="1" x14ac:dyDescent="0.25">
      <c r="B97" s="52"/>
      <c r="C97" s="53"/>
      <c r="D97" s="54"/>
      <c r="E97" s="55">
        <v>0</v>
      </c>
      <c r="F97" s="50"/>
      <c r="G97" s="63">
        <f t="shared" si="4"/>
        <v>0</v>
      </c>
      <c r="H97" s="51"/>
    </row>
    <row r="98" spans="2:8" ht="35.1" customHeight="1" x14ac:dyDescent="0.25">
      <c r="B98" s="52"/>
      <c r="C98" s="53"/>
      <c r="D98" s="54"/>
      <c r="E98" s="55">
        <v>0</v>
      </c>
      <c r="F98" s="50"/>
      <c r="G98" s="63">
        <f t="shared" si="4"/>
        <v>0</v>
      </c>
      <c r="H98" s="51"/>
    </row>
    <row r="99" spans="2:8" ht="35.1" customHeight="1" x14ac:dyDescent="0.25">
      <c r="B99" s="52"/>
      <c r="C99" s="53"/>
      <c r="D99" s="54"/>
      <c r="E99" s="55">
        <v>0</v>
      </c>
      <c r="F99" s="50"/>
      <c r="G99" s="63">
        <f t="shared" si="4"/>
        <v>0</v>
      </c>
      <c r="H99" s="51"/>
    </row>
    <row r="100" spans="2:8" ht="35.1" customHeight="1" x14ac:dyDescent="0.25">
      <c r="B100" s="52"/>
      <c r="C100" s="53"/>
      <c r="D100" s="54"/>
      <c r="E100" s="55">
        <v>0</v>
      </c>
      <c r="F100" s="50"/>
      <c r="G100" s="63">
        <f t="shared" si="4"/>
        <v>0</v>
      </c>
      <c r="H100" s="51"/>
    </row>
    <row r="101" spans="2:8" ht="35.1" customHeight="1" x14ac:dyDescent="0.25">
      <c r="B101" s="52"/>
      <c r="C101" s="53"/>
      <c r="D101" s="54"/>
      <c r="E101" s="55">
        <v>0</v>
      </c>
      <c r="F101" s="50"/>
      <c r="G101" s="63">
        <f t="shared" si="4"/>
        <v>0</v>
      </c>
      <c r="H101" s="51"/>
    </row>
    <row r="102" spans="2:8" ht="35.1" customHeight="1" x14ac:dyDescent="0.25">
      <c r="B102" s="52"/>
      <c r="C102" s="53"/>
      <c r="D102" s="54"/>
      <c r="E102" s="55">
        <v>0</v>
      </c>
      <c r="F102" s="50"/>
      <c r="G102" s="63">
        <f t="shared" si="4"/>
        <v>0</v>
      </c>
      <c r="H102" s="51"/>
    </row>
    <row r="103" spans="2:8" ht="35.1" customHeight="1" x14ac:dyDescent="0.25">
      <c r="B103" s="52"/>
      <c r="C103" s="53"/>
      <c r="D103" s="54"/>
      <c r="E103" s="55">
        <v>0</v>
      </c>
      <c r="F103" s="50"/>
      <c r="G103" s="63">
        <f t="shared" si="4"/>
        <v>0</v>
      </c>
      <c r="H103" s="51"/>
    </row>
    <row r="104" spans="2:8" ht="35.1" customHeight="1" x14ac:dyDescent="0.25">
      <c r="B104" s="52"/>
      <c r="C104" s="53"/>
      <c r="D104" s="54"/>
      <c r="E104" s="55">
        <v>0</v>
      </c>
      <c r="F104" s="50"/>
      <c r="G104" s="63">
        <f t="shared" si="4"/>
        <v>0</v>
      </c>
      <c r="H104" s="51"/>
    </row>
    <row r="105" spans="2:8" ht="35.1" customHeight="1" x14ac:dyDescent="0.25">
      <c r="B105" s="52"/>
      <c r="C105" s="53"/>
      <c r="D105" s="54"/>
      <c r="E105" s="55">
        <v>0</v>
      </c>
      <c r="F105" s="50"/>
      <c r="G105" s="63">
        <f t="shared" si="4"/>
        <v>0</v>
      </c>
      <c r="H105" s="51"/>
    </row>
    <row r="106" spans="2:8" ht="35.1" customHeight="1" x14ac:dyDescent="0.25">
      <c r="B106" s="52"/>
      <c r="C106" s="53"/>
      <c r="D106" s="54"/>
      <c r="E106" s="55">
        <v>0</v>
      </c>
      <c r="F106" s="50"/>
      <c r="G106" s="63">
        <f t="shared" si="4"/>
        <v>0</v>
      </c>
      <c r="H106" s="51"/>
    </row>
    <row r="107" spans="2:8" ht="35.1" customHeight="1" x14ac:dyDescent="0.25">
      <c r="B107" s="52"/>
      <c r="C107" s="54"/>
      <c r="D107" s="54"/>
      <c r="E107" s="55">
        <v>0</v>
      </c>
      <c r="F107" s="50"/>
      <c r="G107" s="63">
        <f t="shared" si="4"/>
        <v>0</v>
      </c>
      <c r="H107" s="51"/>
    </row>
    <row r="108" spans="2:8" ht="35.1" customHeight="1" x14ac:dyDescent="0.25">
      <c r="B108" s="52"/>
      <c r="C108" s="54"/>
      <c r="D108" s="54"/>
      <c r="E108" s="55">
        <v>0</v>
      </c>
      <c r="F108" s="50"/>
      <c r="G108" s="63">
        <f t="shared" si="4"/>
        <v>0</v>
      </c>
      <c r="H108" s="51"/>
    </row>
    <row r="109" spans="2:8" ht="35.1" customHeight="1" x14ac:dyDescent="0.25">
      <c r="B109" s="52"/>
      <c r="C109" s="54"/>
      <c r="D109" s="54"/>
      <c r="E109" s="55">
        <v>0</v>
      </c>
      <c r="F109" s="50"/>
      <c r="G109" s="63">
        <f t="shared" si="4"/>
        <v>0</v>
      </c>
      <c r="H109" s="51"/>
    </row>
    <row r="110" spans="2:8" ht="35.1" customHeight="1" x14ac:dyDescent="0.25">
      <c r="B110" s="52"/>
      <c r="C110" s="54"/>
      <c r="D110" s="54"/>
      <c r="E110" s="55">
        <v>0</v>
      </c>
      <c r="F110" s="50"/>
      <c r="G110" s="63">
        <f t="shared" si="4"/>
        <v>0</v>
      </c>
      <c r="H110" s="51"/>
    </row>
    <row r="111" spans="2:8" ht="35.1" customHeight="1" x14ac:dyDescent="0.25">
      <c r="B111" s="52"/>
      <c r="C111" s="54"/>
      <c r="D111" s="54"/>
      <c r="E111" s="55">
        <v>0</v>
      </c>
      <c r="F111" s="50"/>
      <c r="G111" s="63">
        <f t="shared" si="4"/>
        <v>0</v>
      </c>
      <c r="H111" s="51"/>
    </row>
    <row r="112" spans="2:8" ht="35.1" customHeight="1" x14ac:dyDescent="0.25">
      <c r="B112" s="52"/>
      <c r="C112" s="54"/>
      <c r="D112" s="54"/>
      <c r="E112" s="55">
        <v>0</v>
      </c>
      <c r="F112" s="50"/>
      <c r="G112" s="63">
        <f t="shared" si="4"/>
        <v>0</v>
      </c>
      <c r="H112" s="51"/>
    </row>
    <row r="113" spans="2:8" ht="35.1" customHeight="1" x14ac:dyDescent="0.25">
      <c r="B113" s="52"/>
      <c r="C113" s="54"/>
      <c r="D113" s="54"/>
      <c r="E113" s="55">
        <v>0</v>
      </c>
      <c r="F113" s="50"/>
      <c r="G113" s="63">
        <f t="shared" si="4"/>
        <v>0</v>
      </c>
      <c r="H113" s="51"/>
    </row>
    <row r="114" spans="2:8" ht="35.1" customHeight="1" x14ac:dyDescent="0.25">
      <c r="B114" s="101" t="s">
        <v>27</v>
      </c>
      <c r="C114" s="102"/>
      <c r="D114" s="102"/>
      <c r="E114" s="102"/>
      <c r="F114" s="102"/>
      <c r="G114" s="102"/>
      <c r="H114" s="103"/>
    </row>
    <row r="115" spans="2:8" ht="35.1" customHeight="1" x14ac:dyDescent="0.25">
      <c r="B115" s="58">
        <v>1</v>
      </c>
      <c r="C115" s="59" t="s">
        <v>44</v>
      </c>
      <c r="D115" s="68"/>
      <c r="E115" s="61">
        <v>250</v>
      </c>
      <c r="F115" s="62">
        <v>0.32</v>
      </c>
      <c r="G115" s="63">
        <f>E115-(E115*F115)</f>
        <v>170</v>
      </c>
      <c r="H115" s="48"/>
    </row>
    <row r="116" spans="2:8" ht="35.1" customHeight="1" x14ac:dyDescent="0.25">
      <c r="B116" s="58"/>
      <c r="C116" s="64" t="s">
        <v>40</v>
      </c>
      <c r="D116" s="65"/>
      <c r="E116" s="66"/>
      <c r="F116" s="67"/>
      <c r="G116" s="63"/>
      <c r="H116" s="48"/>
    </row>
    <row r="117" spans="2:8" ht="35.1" customHeight="1" x14ac:dyDescent="0.25">
      <c r="B117" s="52"/>
      <c r="C117" s="53"/>
      <c r="D117" s="54"/>
      <c r="E117" s="55">
        <v>1.5</v>
      </c>
      <c r="F117" s="50"/>
      <c r="G117" s="63">
        <f>E117-(E117*F117)</f>
        <v>1.5</v>
      </c>
      <c r="H117" s="51"/>
    </row>
    <row r="118" spans="2:8" ht="35.1" customHeight="1" x14ac:dyDescent="0.25">
      <c r="B118" s="52"/>
      <c r="C118" s="53"/>
      <c r="D118" s="54"/>
      <c r="E118" s="55">
        <v>0</v>
      </c>
      <c r="F118" s="50"/>
      <c r="G118" s="63">
        <f t="shared" ref="G118:G141" si="5">E118-(E118*F118)</f>
        <v>0</v>
      </c>
      <c r="H118" s="51"/>
    </row>
    <row r="119" spans="2:8" ht="35.1" customHeight="1" x14ac:dyDescent="0.25">
      <c r="B119" s="52"/>
      <c r="C119" s="53"/>
      <c r="D119" s="54"/>
      <c r="E119" s="55">
        <v>0</v>
      </c>
      <c r="F119" s="50"/>
      <c r="G119" s="63">
        <f t="shared" si="5"/>
        <v>0</v>
      </c>
      <c r="H119" s="51"/>
    </row>
    <row r="120" spans="2:8" ht="35.1" customHeight="1" x14ac:dyDescent="0.25">
      <c r="B120" s="52"/>
      <c r="C120" s="53"/>
      <c r="D120" s="54"/>
      <c r="E120" s="55">
        <v>0</v>
      </c>
      <c r="F120" s="50"/>
      <c r="G120" s="63">
        <f t="shared" si="5"/>
        <v>0</v>
      </c>
      <c r="H120" s="51"/>
    </row>
    <row r="121" spans="2:8" ht="35.1" customHeight="1" x14ac:dyDescent="0.25">
      <c r="B121" s="52"/>
      <c r="C121" s="53"/>
      <c r="D121" s="54"/>
      <c r="E121" s="55">
        <v>0</v>
      </c>
      <c r="F121" s="50"/>
      <c r="G121" s="63">
        <f t="shared" si="5"/>
        <v>0</v>
      </c>
      <c r="H121" s="51"/>
    </row>
    <row r="122" spans="2:8" ht="35.1" customHeight="1" x14ac:dyDescent="0.25">
      <c r="B122" s="52"/>
      <c r="C122" s="53"/>
      <c r="D122" s="54"/>
      <c r="E122" s="55">
        <v>0</v>
      </c>
      <c r="F122" s="50"/>
      <c r="G122" s="63">
        <f t="shared" si="5"/>
        <v>0</v>
      </c>
      <c r="H122" s="51"/>
    </row>
    <row r="123" spans="2:8" ht="35.1" customHeight="1" x14ac:dyDescent="0.25">
      <c r="B123" s="52"/>
      <c r="C123" s="53"/>
      <c r="D123" s="54"/>
      <c r="E123" s="55">
        <v>0</v>
      </c>
      <c r="F123" s="50"/>
      <c r="G123" s="63">
        <f t="shared" si="5"/>
        <v>0</v>
      </c>
      <c r="H123" s="51"/>
    </row>
    <row r="124" spans="2:8" ht="35.1" customHeight="1" x14ac:dyDescent="0.25">
      <c r="B124" s="52"/>
      <c r="C124" s="53"/>
      <c r="D124" s="54"/>
      <c r="E124" s="55">
        <v>0</v>
      </c>
      <c r="F124" s="50"/>
      <c r="G124" s="63">
        <f t="shared" si="5"/>
        <v>0</v>
      </c>
      <c r="H124" s="51"/>
    </row>
    <row r="125" spans="2:8" ht="35.1" customHeight="1" x14ac:dyDescent="0.25">
      <c r="B125" s="52"/>
      <c r="C125" s="53"/>
      <c r="D125" s="54"/>
      <c r="E125" s="55">
        <v>0</v>
      </c>
      <c r="F125" s="50"/>
      <c r="G125" s="63">
        <f t="shared" si="5"/>
        <v>0</v>
      </c>
      <c r="H125" s="51"/>
    </row>
    <row r="126" spans="2:8" ht="35.1" customHeight="1" x14ac:dyDescent="0.25">
      <c r="B126" s="52"/>
      <c r="C126" s="53"/>
      <c r="D126" s="54"/>
      <c r="E126" s="55">
        <v>0</v>
      </c>
      <c r="F126" s="50"/>
      <c r="G126" s="63">
        <f t="shared" si="5"/>
        <v>0</v>
      </c>
      <c r="H126" s="51"/>
    </row>
    <row r="127" spans="2:8" ht="35.1" customHeight="1" x14ac:dyDescent="0.25">
      <c r="B127" s="52"/>
      <c r="C127" s="53"/>
      <c r="D127" s="54"/>
      <c r="E127" s="55">
        <v>0</v>
      </c>
      <c r="F127" s="50"/>
      <c r="G127" s="63">
        <f t="shared" si="5"/>
        <v>0</v>
      </c>
      <c r="H127" s="51"/>
    </row>
    <row r="128" spans="2:8" ht="35.1" customHeight="1" x14ac:dyDescent="0.25">
      <c r="B128" s="52"/>
      <c r="C128" s="53"/>
      <c r="D128" s="54"/>
      <c r="E128" s="55">
        <v>0</v>
      </c>
      <c r="F128" s="50"/>
      <c r="G128" s="63">
        <f t="shared" si="5"/>
        <v>0</v>
      </c>
      <c r="H128" s="51"/>
    </row>
    <row r="129" spans="2:8" ht="35.1" customHeight="1" x14ac:dyDescent="0.25">
      <c r="B129" s="52"/>
      <c r="C129" s="53"/>
      <c r="D129" s="54"/>
      <c r="E129" s="55">
        <v>0</v>
      </c>
      <c r="F129" s="50"/>
      <c r="G129" s="63">
        <f t="shared" si="5"/>
        <v>0</v>
      </c>
      <c r="H129" s="51"/>
    </row>
    <row r="130" spans="2:8" ht="35.1" customHeight="1" x14ac:dyDescent="0.25">
      <c r="B130" s="52"/>
      <c r="C130" s="53"/>
      <c r="D130" s="54"/>
      <c r="E130" s="55">
        <v>0</v>
      </c>
      <c r="F130" s="50"/>
      <c r="G130" s="63">
        <f t="shared" si="5"/>
        <v>0</v>
      </c>
      <c r="H130" s="51"/>
    </row>
    <row r="131" spans="2:8" ht="35.1" customHeight="1" x14ac:dyDescent="0.25">
      <c r="B131" s="52"/>
      <c r="C131" s="53"/>
      <c r="D131" s="54"/>
      <c r="E131" s="55">
        <v>0</v>
      </c>
      <c r="F131" s="50"/>
      <c r="G131" s="63">
        <f t="shared" si="5"/>
        <v>0</v>
      </c>
      <c r="H131" s="51"/>
    </row>
    <row r="132" spans="2:8" ht="35.1" customHeight="1" x14ac:dyDescent="0.25">
      <c r="B132" s="52"/>
      <c r="C132" s="53"/>
      <c r="D132" s="54"/>
      <c r="E132" s="55">
        <v>0</v>
      </c>
      <c r="F132" s="50"/>
      <c r="G132" s="63">
        <f t="shared" si="5"/>
        <v>0</v>
      </c>
      <c r="H132" s="51"/>
    </row>
    <row r="133" spans="2:8" ht="35.1" customHeight="1" x14ac:dyDescent="0.25">
      <c r="B133" s="52"/>
      <c r="C133" s="53"/>
      <c r="D133" s="54"/>
      <c r="E133" s="55">
        <v>0</v>
      </c>
      <c r="F133" s="50"/>
      <c r="G133" s="63">
        <f t="shared" si="5"/>
        <v>0</v>
      </c>
      <c r="H133" s="51"/>
    </row>
    <row r="134" spans="2:8" ht="35.1" customHeight="1" x14ac:dyDescent="0.25">
      <c r="B134" s="52"/>
      <c r="C134" s="53"/>
      <c r="D134" s="54"/>
      <c r="E134" s="55">
        <v>0</v>
      </c>
      <c r="F134" s="50"/>
      <c r="G134" s="63">
        <f t="shared" si="5"/>
        <v>0</v>
      </c>
      <c r="H134" s="51"/>
    </row>
    <row r="135" spans="2:8" ht="35.1" customHeight="1" x14ac:dyDescent="0.25">
      <c r="B135" s="52"/>
      <c r="C135" s="54"/>
      <c r="D135" s="54"/>
      <c r="E135" s="55">
        <v>0</v>
      </c>
      <c r="F135" s="50"/>
      <c r="G135" s="63">
        <f t="shared" si="5"/>
        <v>0</v>
      </c>
      <c r="H135" s="51"/>
    </row>
    <row r="136" spans="2:8" ht="35.1" customHeight="1" x14ac:dyDescent="0.25">
      <c r="B136" s="52"/>
      <c r="C136" s="54"/>
      <c r="D136" s="54"/>
      <c r="E136" s="55">
        <v>0</v>
      </c>
      <c r="F136" s="50"/>
      <c r="G136" s="63">
        <f t="shared" si="5"/>
        <v>0</v>
      </c>
      <c r="H136" s="51"/>
    </row>
    <row r="137" spans="2:8" ht="35.1" customHeight="1" x14ac:dyDescent="0.25">
      <c r="B137" s="52"/>
      <c r="C137" s="54"/>
      <c r="D137" s="54"/>
      <c r="E137" s="55">
        <v>0</v>
      </c>
      <c r="F137" s="50"/>
      <c r="G137" s="63">
        <f t="shared" si="5"/>
        <v>0</v>
      </c>
      <c r="H137" s="51"/>
    </row>
    <row r="138" spans="2:8" ht="35.1" customHeight="1" x14ac:dyDescent="0.25">
      <c r="B138" s="52"/>
      <c r="C138" s="54"/>
      <c r="D138" s="54"/>
      <c r="E138" s="55">
        <v>0</v>
      </c>
      <c r="F138" s="50"/>
      <c r="G138" s="63">
        <f t="shared" si="5"/>
        <v>0</v>
      </c>
      <c r="H138" s="51"/>
    </row>
    <row r="139" spans="2:8" ht="35.1" customHeight="1" x14ac:dyDescent="0.25">
      <c r="B139" s="52"/>
      <c r="C139" s="54"/>
      <c r="D139" s="54"/>
      <c r="E139" s="55">
        <v>0</v>
      </c>
      <c r="F139" s="50"/>
      <c r="G139" s="63">
        <f t="shared" si="5"/>
        <v>0</v>
      </c>
      <c r="H139" s="51"/>
    </row>
    <row r="140" spans="2:8" ht="35.1" customHeight="1" x14ac:dyDescent="0.25">
      <c r="B140" s="52"/>
      <c r="C140" s="54"/>
      <c r="D140" s="54"/>
      <c r="E140" s="55">
        <v>0</v>
      </c>
      <c r="F140" s="50"/>
      <c r="G140" s="63">
        <f t="shared" si="5"/>
        <v>0</v>
      </c>
      <c r="H140" s="51"/>
    </row>
    <row r="141" spans="2:8" ht="35.1" customHeight="1" x14ac:dyDescent="0.25">
      <c r="B141" s="52"/>
      <c r="C141" s="54"/>
      <c r="D141" s="54"/>
      <c r="E141" s="55">
        <v>0</v>
      </c>
      <c r="F141" s="50"/>
      <c r="G141" s="63">
        <f t="shared" si="5"/>
        <v>0</v>
      </c>
      <c r="H141" s="51"/>
    </row>
    <row r="142" spans="2:8" ht="35.1" customHeight="1" x14ac:dyDescent="0.25">
      <c r="B142" s="101" t="s">
        <v>28</v>
      </c>
      <c r="C142" s="102"/>
      <c r="D142" s="102"/>
      <c r="E142" s="102"/>
      <c r="F142" s="102"/>
      <c r="G142" s="102"/>
      <c r="H142" s="103"/>
    </row>
    <row r="143" spans="2:8" ht="35.1" customHeight="1" x14ac:dyDescent="0.25">
      <c r="B143" s="58">
        <v>1</v>
      </c>
      <c r="C143" s="59" t="s">
        <v>45</v>
      </c>
      <c r="D143" s="68"/>
      <c r="E143" s="61">
        <v>120</v>
      </c>
      <c r="F143" s="62">
        <v>7.0000000000000007E-2</v>
      </c>
      <c r="G143" s="63">
        <f>E143-(E143*F143)</f>
        <v>111.6</v>
      </c>
      <c r="H143" s="48"/>
    </row>
    <row r="144" spans="2:8" ht="35.1" customHeight="1" x14ac:dyDescent="0.25">
      <c r="B144" s="58"/>
      <c r="C144" s="64" t="s">
        <v>40</v>
      </c>
      <c r="D144" s="65"/>
      <c r="E144" s="66"/>
      <c r="F144" s="67"/>
      <c r="G144" s="63"/>
      <c r="H144" s="48"/>
    </row>
    <row r="145" spans="2:8" ht="35.1" customHeight="1" x14ac:dyDescent="0.25">
      <c r="B145" s="52"/>
      <c r="C145" s="53" t="s">
        <v>132</v>
      </c>
      <c r="D145" s="54"/>
      <c r="E145" s="55">
        <v>1.5</v>
      </c>
      <c r="F145" s="50"/>
      <c r="G145" s="63">
        <f>E145-(E145*F145)</f>
        <v>1.5</v>
      </c>
      <c r="H145" s="51"/>
    </row>
    <row r="146" spans="2:8" ht="35.1" customHeight="1" x14ac:dyDescent="0.25">
      <c r="B146" s="52"/>
      <c r="C146" s="53"/>
      <c r="D146" s="54"/>
      <c r="E146" s="55">
        <v>0</v>
      </c>
      <c r="F146" s="50"/>
      <c r="G146" s="63">
        <f t="shared" ref="G146:G169" si="6">E146-(E146*F146)</f>
        <v>0</v>
      </c>
      <c r="H146" s="51"/>
    </row>
    <row r="147" spans="2:8" ht="35.1" customHeight="1" x14ac:dyDescent="0.25">
      <c r="B147" s="52"/>
      <c r="C147" s="53"/>
      <c r="D147" s="54"/>
      <c r="E147" s="55">
        <v>0</v>
      </c>
      <c r="F147" s="50"/>
      <c r="G147" s="63">
        <f t="shared" si="6"/>
        <v>0</v>
      </c>
      <c r="H147" s="51"/>
    </row>
    <row r="148" spans="2:8" ht="35.1" customHeight="1" x14ac:dyDescent="0.25">
      <c r="B148" s="52"/>
      <c r="C148" s="53"/>
      <c r="D148" s="54"/>
      <c r="E148" s="55">
        <v>0</v>
      </c>
      <c r="F148" s="50"/>
      <c r="G148" s="63">
        <f t="shared" si="6"/>
        <v>0</v>
      </c>
      <c r="H148" s="51"/>
    </row>
    <row r="149" spans="2:8" ht="35.1" customHeight="1" x14ac:dyDescent="0.25">
      <c r="B149" s="52"/>
      <c r="C149" s="53"/>
      <c r="D149" s="54"/>
      <c r="E149" s="55">
        <v>0</v>
      </c>
      <c r="F149" s="50"/>
      <c r="G149" s="63">
        <f t="shared" si="6"/>
        <v>0</v>
      </c>
      <c r="H149" s="51"/>
    </row>
    <row r="150" spans="2:8" ht="35.1" customHeight="1" x14ac:dyDescent="0.25">
      <c r="B150" s="52"/>
      <c r="C150" s="53"/>
      <c r="D150" s="54"/>
      <c r="E150" s="55">
        <v>0</v>
      </c>
      <c r="F150" s="50"/>
      <c r="G150" s="63">
        <f t="shared" si="6"/>
        <v>0</v>
      </c>
      <c r="H150" s="51"/>
    </row>
    <row r="151" spans="2:8" ht="35.1" customHeight="1" x14ac:dyDescent="0.25">
      <c r="B151" s="52"/>
      <c r="C151" s="53"/>
      <c r="D151" s="54"/>
      <c r="E151" s="55">
        <v>0</v>
      </c>
      <c r="F151" s="50"/>
      <c r="G151" s="63">
        <f t="shared" si="6"/>
        <v>0</v>
      </c>
      <c r="H151" s="51"/>
    </row>
    <row r="152" spans="2:8" ht="35.1" customHeight="1" x14ac:dyDescent="0.25">
      <c r="B152" s="52"/>
      <c r="C152" s="53"/>
      <c r="D152" s="54"/>
      <c r="E152" s="55">
        <v>0</v>
      </c>
      <c r="F152" s="50"/>
      <c r="G152" s="63">
        <f t="shared" si="6"/>
        <v>0</v>
      </c>
      <c r="H152" s="51"/>
    </row>
    <row r="153" spans="2:8" ht="35.1" customHeight="1" x14ac:dyDescent="0.25">
      <c r="B153" s="52"/>
      <c r="C153" s="53"/>
      <c r="D153" s="54"/>
      <c r="E153" s="55">
        <v>0</v>
      </c>
      <c r="F153" s="50"/>
      <c r="G153" s="63">
        <f t="shared" si="6"/>
        <v>0</v>
      </c>
      <c r="H153" s="51"/>
    </row>
    <row r="154" spans="2:8" ht="35.1" customHeight="1" x14ac:dyDescent="0.25">
      <c r="B154" s="52"/>
      <c r="C154" s="53"/>
      <c r="D154" s="54"/>
      <c r="E154" s="55">
        <v>0</v>
      </c>
      <c r="F154" s="50"/>
      <c r="G154" s="63">
        <f t="shared" si="6"/>
        <v>0</v>
      </c>
      <c r="H154" s="51"/>
    </row>
    <row r="155" spans="2:8" ht="35.1" customHeight="1" x14ac:dyDescent="0.25">
      <c r="B155" s="52"/>
      <c r="C155" s="53"/>
      <c r="D155" s="54"/>
      <c r="E155" s="55">
        <v>0</v>
      </c>
      <c r="F155" s="50"/>
      <c r="G155" s="63">
        <f t="shared" si="6"/>
        <v>0</v>
      </c>
      <c r="H155" s="51"/>
    </row>
    <row r="156" spans="2:8" ht="35.1" customHeight="1" x14ac:dyDescent="0.25">
      <c r="B156" s="52"/>
      <c r="C156" s="53"/>
      <c r="D156" s="54"/>
      <c r="E156" s="55">
        <v>0</v>
      </c>
      <c r="F156" s="50"/>
      <c r="G156" s="63">
        <f t="shared" si="6"/>
        <v>0</v>
      </c>
      <c r="H156" s="51"/>
    </row>
    <row r="157" spans="2:8" ht="35.1" customHeight="1" x14ac:dyDescent="0.25">
      <c r="B157" s="52"/>
      <c r="C157" s="53"/>
      <c r="D157" s="54"/>
      <c r="E157" s="55">
        <v>0</v>
      </c>
      <c r="F157" s="50"/>
      <c r="G157" s="63">
        <f t="shared" si="6"/>
        <v>0</v>
      </c>
      <c r="H157" s="51"/>
    </row>
    <row r="158" spans="2:8" ht="35.1" customHeight="1" x14ac:dyDescent="0.25">
      <c r="B158" s="52"/>
      <c r="C158" s="53"/>
      <c r="D158" s="54"/>
      <c r="E158" s="55">
        <v>0</v>
      </c>
      <c r="F158" s="50"/>
      <c r="G158" s="63">
        <f t="shared" si="6"/>
        <v>0</v>
      </c>
      <c r="H158" s="51"/>
    </row>
    <row r="159" spans="2:8" ht="35.1" customHeight="1" x14ac:dyDescent="0.25">
      <c r="B159" s="52"/>
      <c r="C159" s="53"/>
      <c r="D159" s="54"/>
      <c r="E159" s="55">
        <v>0</v>
      </c>
      <c r="F159" s="50"/>
      <c r="G159" s="63">
        <f t="shared" si="6"/>
        <v>0</v>
      </c>
      <c r="H159" s="51"/>
    </row>
    <row r="160" spans="2:8" ht="35.1" customHeight="1" x14ac:dyDescent="0.25">
      <c r="B160" s="52"/>
      <c r="C160" s="53"/>
      <c r="D160" s="54"/>
      <c r="E160" s="55">
        <v>0</v>
      </c>
      <c r="F160" s="50"/>
      <c r="G160" s="63">
        <f t="shared" si="6"/>
        <v>0</v>
      </c>
      <c r="H160" s="51"/>
    </row>
    <row r="161" spans="2:8" ht="35.1" customHeight="1" x14ac:dyDescent="0.25">
      <c r="B161" s="52"/>
      <c r="C161" s="53"/>
      <c r="D161" s="54"/>
      <c r="E161" s="55">
        <v>0</v>
      </c>
      <c r="F161" s="50"/>
      <c r="G161" s="63">
        <f t="shared" si="6"/>
        <v>0</v>
      </c>
      <c r="H161" s="51"/>
    </row>
    <row r="162" spans="2:8" ht="35.1" customHeight="1" x14ac:dyDescent="0.25">
      <c r="B162" s="52"/>
      <c r="C162" s="53"/>
      <c r="D162" s="54"/>
      <c r="E162" s="55">
        <v>0</v>
      </c>
      <c r="F162" s="50"/>
      <c r="G162" s="63">
        <f t="shared" si="6"/>
        <v>0</v>
      </c>
      <c r="H162" s="51"/>
    </row>
    <row r="163" spans="2:8" ht="35.1" customHeight="1" x14ac:dyDescent="0.25">
      <c r="B163" s="52"/>
      <c r="C163" s="54"/>
      <c r="D163" s="54"/>
      <c r="E163" s="55">
        <v>0</v>
      </c>
      <c r="F163" s="50"/>
      <c r="G163" s="63">
        <f t="shared" si="6"/>
        <v>0</v>
      </c>
      <c r="H163" s="51"/>
    </row>
    <row r="164" spans="2:8" ht="35.1" customHeight="1" x14ac:dyDescent="0.25">
      <c r="B164" s="52"/>
      <c r="C164" s="54"/>
      <c r="D164" s="54"/>
      <c r="E164" s="55">
        <v>0</v>
      </c>
      <c r="F164" s="50"/>
      <c r="G164" s="63">
        <f t="shared" si="6"/>
        <v>0</v>
      </c>
      <c r="H164" s="51"/>
    </row>
    <row r="165" spans="2:8" ht="35.1" customHeight="1" x14ac:dyDescent="0.25">
      <c r="B165" s="52"/>
      <c r="C165" s="54"/>
      <c r="D165" s="54"/>
      <c r="E165" s="55">
        <v>0</v>
      </c>
      <c r="F165" s="50"/>
      <c r="G165" s="63">
        <f t="shared" si="6"/>
        <v>0</v>
      </c>
      <c r="H165" s="51"/>
    </row>
    <row r="166" spans="2:8" ht="35.1" customHeight="1" x14ac:dyDescent="0.25">
      <c r="B166" s="52"/>
      <c r="C166" s="54"/>
      <c r="D166" s="54"/>
      <c r="E166" s="55">
        <v>0</v>
      </c>
      <c r="F166" s="50"/>
      <c r="G166" s="63">
        <f t="shared" si="6"/>
        <v>0</v>
      </c>
      <c r="H166" s="51"/>
    </row>
    <row r="167" spans="2:8" ht="35.1" customHeight="1" x14ac:dyDescent="0.25">
      <c r="B167" s="52"/>
      <c r="C167" s="54"/>
      <c r="D167" s="54"/>
      <c r="E167" s="55">
        <v>0</v>
      </c>
      <c r="F167" s="50"/>
      <c r="G167" s="63">
        <f t="shared" si="6"/>
        <v>0</v>
      </c>
      <c r="H167" s="51"/>
    </row>
    <row r="168" spans="2:8" ht="35.1" customHeight="1" x14ac:dyDescent="0.25">
      <c r="B168" s="52"/>
      <c r="C168" s="54"/>
      <c r="D168" s="54"/>
      <c r="E168" s="55">
        <v>0</v>
      </c>
      <c r="F168" s="50"/>
      <c r="G168" s="63">
        <f t="shared" si="6"/>
        <v>0</v>
      </c>
      <c r="H168" s="51"/>
    </row>
    <row r="169" spans="2:8" ht="35.1" customHeight="1" x14ac:dyDescent="0.25">
      <c r="B169" s="52"/>
      <c r="C169" s="54"/>
      <c r="D169" s="54"/>
      <c r="E169" s="55">
        <v>0</v>
      </c>
      <c r="F169" s="50"/>
      <c r="G169" s="63">
        <f t="shared" si="6"/>
        <v>0</v>
      </c>
      <c r="H169" s="51"/>
    </row>
    <row r="170" spans="2:8" ht="35.1" customHeight="1" x14ac:dyDescent="0.25">
      <c r="B170" s="101" t="s">
        <v>29</v>
      </c>
      <c r="C170" s="102"/>
      <c r="D170" s="102"/>
      <c r="E170" s="102"/>
      <c r="F170" s="102"/>
      <c r="G170" s="102"/>
      <c r="H170" s="103"/>
    </row>
    <row r="171" spans="2:8" ht="35.1" customHeight="1" x14ac:dyDescent="0.25">
      <c r="B171" s="58">
        <v>1</v>
      </c>
      <c r="C171" s="59" t="s">
        <v>46</v>
      </c>
      <c r="D171" s="68"/>
      <c r="E171" s="61">
        <v>121</v>
      </c>
      <c r="F171" s="62">
        <v>0.08</v>
      </c>
      <c r="G171" s="63">
        <f>E171-(E171*F171)</f>
        <v>111.32</v>
      </c>
      <c r="H171" s="48"/>
    </row>
    <row r="172" spans="2:8" ht="35.1" customHeight="1" x14ac:dyDescent="0.25">
      <c r="B172" s="58"/>
      <c r="C172" s="64" t="s">
        <v>40</v>
      </c>
      <c r="D172" s="65"/>
      <c r="E172" s="66"/>
      <c r="F172" s="67"/>
      <c r="G172" s="63"/>
      <c r="H172" s="48"/>
    </row>
    <row r="173" spans="2:8" ht="35.1" customHeight="1" x14ac:dyDescent="0.25">
      <c r="B173" s="52"/>
      <c r="C173" s="53"/>
      <c r="D173" s="54"/>
      <c r="E173" s="55">
        <v>1.5</v>
      </c>
      <c r="F173" s="50"/>
      <c r="G173" s="63">
        <f>E173-(E173*F173)</f>
        <v>1.5</v>
      </c>
      <c r="H173" s="51"/>
    </row>
    <row r="174" spans="2:8" ht="35.1" customHeight="1" x14ac:dyDescent="0.25">
      <c r="B174" s="52"/>
      <c r="C174" s="53"/>
      <c r="D174" s="54"/>
      <c r="E174" s="55">
        <v>0</v>
      </c>
      <c r="F174" s="50"/>
      <c r="G174" s="63">
        <f t="shared" ref="G174:G197" si="7">E174-(E174*F174)</f>
        <v>0</v>
      </c>
      <c r="H174" s="51"/>
    </row>
    <row r="175" spans="2:8" ht="35.1" customHeight="1" x14ac:dyDescent="0.25">
      <c r="B175" s="52"/>
      <c r="C175" s="53"/>
      <c r="D175" s="54"/>
      <c r="E175" s="55">
        <v>0</v>
      </c>
      <c r="F175" s="50"/>
      <c r="G175" s="63">
        <f t="shared" si="7"/>
        <v>0</v>
      </c>
      <c r="H175" s="51"/>
    </row>
    <row r="176" spans="2:8" ht="35.1" customHeight="1" x14ac:dyDescent="0.25">
      <c r="B176" s="52"/>
      <c r="C176" s="53"/>
      <c r="D176" s="54"/>
      <c r="E176" s="55">
        <v>0</v>
      </c>
      <c r="F176" s="50"/>
      <c r="G176" s="63">
        <f t="shared" si="7"/>
        <v>0</v>
      </c>
      <c r="H176" s="51"/>
    </row>
    <row r="177" spans="2:8" ht="35.1" customHeight="1" x14ac:dyDescent="0.25">
      <c r="B177" s="52"/>
      <c r="C177" s="53"/>
      <c r="D177" s="54"/>
      <c r="E177" s="55">
        <v>0</v>
      </c>
      <c r="F177" s="50"/>
      <c r="G177" s="63">
        <f t="shared" si="7"/>
        <v>0</v>
      </c>
      <c r="H177" s="51"/>
    </row>
    <row r="178" spans="2:8" ht="35.1" customHeight="1" x14ac:dyDescent="0.25">
      <c r="B178" s="52"/>
      <c r="C178" s="53"/>
      <c r="D178" s="54"/>
      <c r="E178" s="55">
        <v>0</v>
      </c>
      <c r="F178" s="50"/>
      <c r="G178" s="63">
        <f t="shared" si="7"/>
        <v>0</v>
      </c>
      <c r="H178" s="51"/>
    </row>
    <row r="179" spans="2:8" ht="35.1" customHeight="1" x14ac:dyDescent="0.25">
      <c r="B179" s="52"/>
      <c r="C179" s="53"/>
      <c r="D179" s="54"/>
      <c r="E179" s="55">
        <v>0</v>
      </c>
      <c r="F179" s="50"/>
      <c r="G179" s="63">
        <f t="shared" si="7"/>
        <v>0</v>
      </c>
      <c r="H179" s="51"/>
    </row>
    <row r="180" spans="2:8" ht="35.1" customHeight="1" x14ac:dyDescent="0.25">
      <c r="B180" s="52"/>
      <c r="C180" s="53"/>
      <c r="D180" s="54"/>
      <c r="E180" s="55">
        <v>0</v>
      </c>
      <c r="F180" s="50"/>
      <c r="G180" s="63">
        <f t="shared" si="7"/>
        <v>0</v>
      </c>
      <c r="H180" s="51"/>
    </row>
    <row r="181" spans="2:8" ht="35.1" customHeight="1" x14ac:dyDescent="0.25">
      <c r="B181" s="52"/>
      <c r="C181" s="53"/>
      <c r="D181" s="54"/>
      <c r="E181" s="55">
        <v>0</v>
      </c>
      <c r="F181" s="50"/>
      <c r="G181" s="63">
        <f t="shared" si="7"/>
        <v>0</v>
      </c>
      <c r="H181" s="51"/>
    </row>
    <row r="182" spans="2:8" ht="35.1" customHeight="1" x14ac:dyDescent="0.25">
      <c r="B182" s="52"/>
      <c r="C182" s="53"/>
      <c r="D182" s="54"/>
      <c r="E182" s="55">
        <v>0</v>
      </c>
      <c r="F182" s="50"/>
      <c r="G182" s="63">
        <f t="shared" si="7"/>
        <v>0</v>
      </c>
      <c r="H182" s="51"/>
    </row>
    <row r="183" spans="2:8" ht="35.1" customHeight="1" x14ac:dyDescent="0.25">
      <c r="B183" s="52"/>
      <c r="C183" s="53"/>
      <c r="D183" s="54"/>
      <c r="E183" s="55">
        <v>0</v>
      </c>
      <c r="F183" s="50"/>
      <c r="G183" s="63">
        <f t="shared" si="7"/>
        <v>0</v>
      </c>
      <c r="H183" s="51"/>
    </row>
    <row r="184" spans="2:8" ht="35.1" customHeight="1" x14ac:dyDescent="0.25">
      <c r="B184" s="52"/>
      <c r="C184" s="53"/>
      <c r="D184" s="54"/>
      <c r="E184" s="55">
        <v>0</v>
      </c>
      <c r="F184" s="50"/>
      <c r="G184" s="63">
        <f t="shared" si="7"/>
        <v>0</v>
      </c>
      <c r="H184" s="51"/>
    </row>
    <row r="185" spans="2:8" ht="35.1" customHeight="1" x14ac:dyDescent="0.25">
      <c r="B185" s="52"/>
      <c r="C185" s="53"/>
      <c r="D185" s="54"/>
      <c r="E185" s="55">
        <v>0</v>
      </c>
      <c r="F185" s="50"/>
      <c r="G185" s="63">
        <f t="shared" si="7"/>
        <v>0</v>
      </c>
      <c r="H185" s="51"/>
    </row>
    <row r="186" spans="2:8" ht="35.1" customHeight="1" x14ac:dyDescent="0.25">
      <c r="B186" s="52"/>
      <c r="C186" s="53"/>
      <c r="D186" s="54"/>
      <c r="E186" s="55">
        <v>0</v>
      </c>
      <c r="F186" s="50"/>
      <c r="G186" s="63">
        <f t="shared" si="7"/>
        <v>0</v>
      </c>
      <c r="H186" s="51"/>
    </row>
    <row r="187" spans="2:8" ht="35.1" customHeight="1" x14ac:dyDescent="0.25">
      <c r="B187" s="52"/>
      <c r="C187" s="53"/>
      <c r="D187" s="54"/>
      <c r="E187" s="55">
        <v>0</v>
      </c>
      <c r="F187" s="50"/>
      <c r="G187" s="63">
        <f t="shared" si="7"/>
        <v>0</v>
      </c>
      <c r="H187" s="51"/>
    </row>
    <row r="188" spans="2:8" ht="35.1" customHeight="1" x14ac:dyDescent="0.25">
      <c r="B188" s="52"/>
      <c r="C188" s="53"/>
      <c r="D188" s="54"/>
      <c r="E188" s="55">
        <v>0</v>
      </c>
      <c r="F188" s="50"/>
      <c r="G188" s="63">
        <f t="shared" si="7"/>
        <v>0</v>
      </c>
      <c r="H188" s="51"/>
    </row>
    <row r="189" spans="2:8" ht="35.1" customHeight="1" x14ac:dyDescent="0.25">
      <c r="B189" s="52"/>
      <c r="C189" s="53"/>
      <c r="D189" s="54"/>
      <c r="E189" s="55">
        <v>0</v>
      </c>
      <c r="F189" s="50"/>
      <c r="G189" s="63">
        <f t="shared" si="7"/>
        <v>0</v>
      </c>
      <c r="H189" s="51"/>
    </row>
    <row r="190" spans="2:8" ht="35.1" customHeight="1" x14ac:dyDescent="0.25">
      <c r="B190" s="52"/>
      <c r="C190" s="53"/>
      <c r="D190" s="54"/>
      <c r="E190" s="55">
        <v>0</v>
      </c>
      <c r="F190" s="50"/>
      <c r="G190" s="63">
        <f t="shared" si="7"/>
        <v>0</v>
      </c>
      <c r="H190" s="51"/>
    </row>
    <row r="191" spans="2:8" ht="35.1" customHeight="1" x14ac:dyDescent="0.25">
      <c r="B191" s="52"/>
      <c r="C191" s="54"/>
      <c r="D191" s="54"/>
      <c r="E191" s="55">
        <v>0</v>
      </c>
      <c r="F191" s="50"/>
      <c r="G191" s="63">
        <f t="shared" si="7"/>
        <v>0</v>
      </c>
      <c r="H191" s="51"/>
    </row>
    <row r="192" spans="2:8" ht="35.1" customHeight="1" x14ac:dyDescent="0.25">
      <c r="B192" s="52"/>
      <c r="C192" s="54"/>
      <c r="D192" s="54"/>
      <c r="E192" s="55">
        <v>0</v>
      </c>
      <c r="F192" s="50"/>
      <c r="G192" s="63">
        <f t="shared" si="7"/>
        <v>0</v>
      </c>
      <c r="H192" s="51"/>
    </row>
    <row r="193" spans="2:8" ht="35.1" customHeight="1" x14ac:dyDescent="0.25">
      <c r="B193" s="52"/>
      <c r="C193" s="54"/>
      <c r="D193" s="54"/>
      <c r="E193" s="55">
        <v>0</v>
      </c>
      <c r="F193" s="50"/>
      <c r="G193" s="63">
        <f t="shared" si="7"/>
        <v>0</v>
      </c>
      <c r="H193" s="51"/>
    </row>
    <row r="194" spans="2:8" ht="35.1" customHeight="1" x14ac:dyDescent="0.25">
      <c r="B194" s="52"/>
      <c r="C194" s="54"/>
      <c r="D194" s="54"/>
      <c r="E194" s="55">
        <v>0</v>
      </c>
      <c r="F194" s="50"/>
      <c r="G194" s="63">
        <f t="shared" si="7"/>
        <v>0</v>
      </c>
      <c r="H194" s="51"/>
    </row>
    <row r="195" spans="2:8" ht="35.1" customHeight="1" x14ac:dyDescent="0.25">
      <c r="B195" s="52"/>
      <c r="C195" s="54"/>
      <c r="D195" s="54"/>
      <c r="E195" s="55">
        <v>0</v>
      </c>
      <c r="F195" s="50"/>
      <c r="G195" s="63">
        <f t="shared" si="7"/>
        <v>0</v>
      </c>
      <c r="H195" s="51"/>
    </row>
    <row r="196" spans="2:8" ht="35.1" customHeight="1" x14ac:dyDescent="0.25">
      <c r="B196" s="52"/>
      <c r="C196" s="54"/>
      <c r="D196" s="54"/>
      <c r="E196" s="55">
        <v>0</v>
      </c>
      <c r="F196" s="50"/>
      <c r="G196" s="63">
        <f t="shared" si="7"/>
        <v>0</v>
      </c>
      <c r="H196" s="51"/>
    </row>
    <row r="197" spans="2:8" ht="35.1" customHeight="1" x14ac:dyDescent="0.25">
      <c r="B197" s="52"/>
      <c r="C197" s="54"/>
      <c r="D197" s="54"/>
      <c r="E197" s="55">
        <v>0</v>
      </c>
      <c r="F197" s="50"/>
      <c r="G197" s="63">
        <f t="shared" si="7"/>
        <v>0</v>
      </c>
      <c r="H197" s="51"/>
    </row>
    <row r="198" spans="2:8" ht="35.1" customHeight="1" x14ac:dyDescent="0.25">
      <c r="B198" s="101" t="s">
        <v>30</v>
      </c>
      <c r="C198" s="102"/>
      <c r="D198" s="102"/>
      <c r="E198" s="102"/>
      <c r="F198" s="102"/>
      <c r="G198" s="102"/>
      <c r="H198" s="103"/>
    </row>
    <row r="199" spans="2:8" ht="35.1" customHeight="1" x14ac:dyDescent="0.25">
      <c r="B199" s="58">
        <v>1</v>
      </c>
      <c r="C199" s="59" t="s">
        <v>47</v>
      </c>
      <c r="D199" s="68"/>
      <c r="E199" s="61">
        <v>230</v>
      </c>
      <c r="F199" s="62">
        <v>0.1</v>
      </c>
      <c r="G199" s="63">
        <f>E199-(E199*F199)</f>
        <v>207</v>
      </c>
      <c r="H199" s="48"/>
    </row>
    <row r="200" spans="2:8" ht="35.1" customHeight="1" x14ac:dyDescent="0.25">
      <c r="B200" s="58"/>
      <c r="C200" s="64" t="s">
        <v>40</v>
      </c>
      <c r="D200" s="65"/>
      <c r="E200" s="66"/>
      <c r="F200" s="67"/>
      <c r="G200" s="63"/>
      <c r="H200" s="48"/>
    </row>
    <row r="201" spans="2:8" ht="35.1" customHeight="1" x14ac:dyDescent="0.25">
      <c r="B201" s="52"/>
      <c r="C201" s="53" t="s">
        <v>132</v>
      </c>
      <c r="D201" s="54"/>
      <c r="E201" s="55">
        <v>1.5</v>
      </c>
      <c r="F201" s="50"/>
      <c r="G201" s="63">
        <f>E201-(E201*F201)</f>
        <v>1.5</v>
      </c>
      <c r="H201" s="51"/>
    </row>
    <row r="202" spans="2:8" ht="35.1" customHeight="1" x14ac:dyDescent="0.25">
      <c r="B202" s="52"/>
      <c r="C202" s="53"/>
      <c r="D202" s="54"/>
      <c r="E202" s="55">
        <v>0</v>
      </c>
      <c r="F202" s="50"/>
      <c r="G202" s="63">
        <f t="shared" ref="G202:G225" si="8">E202-(E202*F202)</f>
        <v>0</v>
      </c>
      <c r="H202" s="51"/>
    </row>
    <row r="203" spans="2:8" ht="35.1" customHeight="1" x14ac:dyDescent="0.25">
      <c r="B203" s="52"/>
      <c r="C203" s="53"/>
      <c r="D203" s="54"/>
      <c r="E203" s="55">
        <v>0</v>
      </c>
      <c r="F203" s="50"/>
      <c r="G203" s="63">
        <f t="shared" si="8"/>
        <v>0</v>
      </c>
      <c r="H203" s="51"/>
    </row>
    <row r="204" spans="2:8" ht="35.1" customHeight="1" x14ac:dyDescent="0.25">
      <c r="B204" s="52"/>
      <c r="C204" s="53"/>
      <c r="D204" s="54"/>
      <c r="E204" s="55">
        <v>0</v>
      </c>
      <c r="F204" s="50"/>
      <c r="G204" s="63">
        <f t="shared" si="8"/>
        <v>0</v>
      </c>
      <c r="H204" s="51"/>
    </row>
    <row r="205" spans="2:8" ht="35.1" customHeight="1" x14ac:dyDescent="0.25">
      <c r="B205" s="52"/>
      <c r="C205" s="53"/>
      <c r="D205" s="54"/>
      <c r="E205" s="55">
        <v>0</v>
      </c>
      <c r="F205" s="50"/>
      <c r="G205" s="63">
        <f t="shared" si="8"/>
        <v>0</v>
      </c>
      <c r="H205" s="51"/>
    </row>
    <row r="206" spans="2:8" ht="35.1" customHeight="1" x14ac:dyDescent="0.25">
      <c r="B206" s="52"/>
      <c r="C206" s="53"/>
      <c r="D206" s="54"/>
      <c r="E206" s="55">
        <v>0</v>
      </c>
      <c r="F206" s="50"/>
      <c r="G206" s="63">
        <f t="shared" si="8"/>
        <v>0</v>
      </c>
      <c r="H206" s="51"/>
    </row>
    <row r="207" spans="2:8" ht="35.1" customHeight="1" x14ac:dyDescent="0.25">
      <c r="B207" s="52"/>
      <c r="C207" s="53"/>
      <c r="D207" s="54"/>
      <c r="E207" s="55">
        <v>0</v>
      </c>
      <c r="F207" s="50"/>
      <c r="G207" s="63">
        <f t="shared" si="8"/>
        <v>0</v>
      </c>
      <c r="H207" s="51"/>
    </row>
    <row r="208" spans="2:8" ht="35.1" customHeight="1" x14ac:dyDescent="0.25">
      <c r="B208" s="52"/>
      <c r="C208" s="53"/>
      <c r="D208" s="54"/>
      <c r="E208" s="55">
        <v>0</v>
      </c>
      <c r="F208" s="50"/>
      <c r="G208" s="63">
        <f t="shared" si="8"/>
        <v>0</v>
      </c>
      <c r="H208" s="51"/>
    </row>
    <row r="209" spans="2:8" ht="35.1" customHeight="1" x14ac:dyDescent="0.25">
      <c r="B209" s="52"/>
      <c r="C209" s="53"/>
      <c r="D209" s="54"/>
      <c r="E209" s="55">
        <v>0</v>
      </c>
      <c r="F209" s="50"/>
      <c r="G209" s="63">
        <f t="shared" si="8"/>
        <v>0</v>
      </c>
      <c r="H209" s="51"/>
    </row>
    <row r="210" spans="2:8" ht="35.1" customHeight="1" x14ac:dyDescent="0.25">
      <c r="B210" s="52"/>
      <c r="C210" s="53"/>
      <c r="D210" s="54"/>
      <c r="E210" s="55">
        <v>0</v>
      </c>
      <c r="F210" s="50"/>
      <c r="G210" s="63">
        <f t="shared" si="8"/>
        <v>0</v>
      </c>
      <c r="H210" s="51"/>
    </row>
    <row r="211" spans="2:8" ht="35.1" customHeight="1" x14ac:dyDescent="0.25">
      <c r="B211" s="52"/>
      <c r="C211" s="53"/>
      <c r="D211" s="54"/>
      <c r="E211" s="55">
        <v>0</v>
      </c>
      <c r="F211" s="50"/>
      <c r="G211" s="63">
        <f t="shared" si="8"/>
        <v>0</v>
      </c>
      <c r="H211" s="51"/>
    </row>
    <row r="212" spans="2:8" ht="35.1" customHeight="1" x14ac:dyDescent="0.25">
      <c r="B212" s="52"/>
      <c r="C212" s="53"/>
      <c r="D212" s="54"/>
      <c r="E212" s="55">
        <v>0</v>
      </c>
      <c r="F212" s="50"/>
      <c r="G212" s="63">
        <f t="shared" si="8"/>
        <v>0</v>
      </c>
      <c r="H212" s="51"/>
    </row>
    <row r="213" spans="2:8" ht="35.1" customHeight="1" x14ac:dyDescent="0.25">
      <c r="B213" s="52"/>
      <c r="C213" s="53"/>
      <c r="D213" s="54"/>
      <c r="E213" s="55">
        <v>0</v>
      </c>
      <c r="F213" s="50"/>
      <c r="G213" s="63">
        <f t="shared" si="8"/>
        <v>0</v>
      </c>
      <c r="H213" s="51"/>
    </row>
    <row r="214" spans="2:8" ht="35.1" customHeight="1" x14ac:dyDescent="0.25">
      <c r="B214" s="52"/>
      <c r="C214" s="53"/>
      <c r="D214" s="54"/>
      <c r="E214" s="55">
        <v>0</v>
      </c>
      <c r="F214" s="50"/>
      <c r="G214" s="63">
        <f t="shared" si="8"/>
        <v>0</v>
      </c>
      <c r="H214" s="51"/>
    </row>
    <row r="215" spans="2:8" ht="35.1" customHeight="1" x14ac:dyDescent="0.25">
      <c r="B215" s="52"/>
      <c r="C215" s="53"/>
      <c r="D215" s="54"/>
      <c r="E215" s="55">
        <v>0</v>
      </c>
      <c r="F215" s="50"/>
      <c r="G215" s="63">
        <f t="shared" si="8"/>
        <v>0</v>
      </c>
      <c r="H215" s="51"/>
    </row>
    <row r="216" spans="2:8" ht="35.1" customHeight="1" x14ac:dyDescent="0.25">
      <c r="B216" s="52"/>
      <c r="C216" s="53"/>
      <c r="D216" s="54"/>
      <c r="E216" s="55">
        <v>0</v>
      </c>
      <c r="F216" s="50"/>
      <c r="G216" s="63">
        <f t="shared" si="8"/>
        <v>0</v>
      </c>
      <c r="H216" s="51"/>
    </row>
    <row r="217" spans="2:8" ht="35.1" customHeight="1" x14ac:dyDescent="0.25">
      <c r="B217" s="52"/>
      <c r="C217" s="53"/>
      <c r="D217" s="54"/>
      <c r="E217" s="55">
        <v>0</v>
      </c>
      <c r="F217" s="50"/>
      <c r="G217" s="63">
        <f t="shared" si="8"/>
        <v>0</v>
      </c>
      <c r="H217" s="51"/>
    </row>
    <row r="218" spans="2:8" ht="35.1" customHeight="1" x14ac:dyDescent="0.25">
      <c r="B218" s="52"/>
      <c r="C218" s="53"/>
      <c r="D218" s="54"/>
      <c r="E218" s="55">
        <v>0</v>
      </c>
      <c r="F218" s="50"/>
      <c r="G218" s="63">
        <f t="shared" si="8"/>
        <v>0</v>
      </c>
      <c r="H218" s="51"/>
    </row>
    <row r="219" spans="2:8" ht="35.1" customHeight="1" x14ac:dyDescent="0.25">
      <c r="B219" s="52"/>
      <c r="C219" s="54"/>
      <c r="D219" s="54"/>
      <c r="E219" s="55">
        <v>0</v>
      </c>
      <c r="F219" s="50"/>
      <c r="G219" s="63">
        <f t="shared" si="8"/>
        <v>0</v>
      </c>
      <c r="H219" s="51"/>
    </row>
    <row r="220" spans="2:8" ht="35.1" customHeight="1" x14ac:dyDescent="0.25">
      <c r="B220" s="52"/>
      <c r="C220" s="54"/>
      <c r="D220" s="54"/>
      <c r="E220" s="55">
        <v>0</v>
      </c>
      <c r="F220" s="50"/>
      <c r="G220" s="63">
        <f t="shared" si="8"/>
        <v>0</v>
      </c>
      <c r="H220" s="51"/>
    </row>
    <row r="221" spans="2:8" ht="35.1" customHeight="1" x14ac:dyDescent="0.25">
      <c r="B221" s="52"/>
      <c r="C221" s="54"/>
      <c r="D221" s="54"/>
      <c r="E221" s="55">
        <v>0</v>
      </c>
      <c r="F221" s="50"/>
      <c r="G221" s="63">
        <f t="shared" si="8"/>
        <v>0</v>
      </c>
      <c r="H221" s="51"/>
    </row>
    <row r="222" spans="2:8" ht="35.1" customHeight="1" x14ac:dyDescent="0.25">
      <c r="B222" s="52"/>
      <c r="C222" s="54"/>
      <c r="D222" s="54"/>
      <c r="E222" s="55">
        <v>0</v>
      </c>
      <c r="F222" s="50"/>
      <c r="G222" s="63">
        <f t="shared" si="8"/>
        <v>0</v>
      </c>
      <c r="H222" s="51"/>
    </row>
    <row r="223" spans="2:8" ht="35.1" customHeight="1" x14ac:dyDescent="0.25">
      <c r="B223" s="52"/>
      <c r="C223" s="54"/>
      <c r="D223" s="54"/>
      <c r="E223" s="55">
        <v>0</v>
      </c>
      <c r="F223" s="50"/>
      <c r="G223" s="63">
        <f t="shared" si="8"/>
        <v>0</v>
      </c>
      <c r="H223" s="51"/>
    </row>
    <row r="224" spans="2:8" ht="35.1" customHeight="1" x14ac:dyDescent="0.25">
      <c r="B224" s="52"/>
      <c r="C224" s="54"/>
      <c r="D224" s="54"/>
      <c r="E224" s="55">
        <v>0</v>
      </c>
      <c r="F224" s="50"/>
      <c r="G224" s="63">
        <f t="shared" si="8"/>
        <v>0</v>
      </c>
      <c r="H224" s="51"/>
    </row>
    <row r="225" spans="2:8" ht="35.1" customHeight="1" x14ac:dyDescent="0.25">
      <c r="B225" s="52"/>
      <c r="C225" s="54"/>
      <c r="D225" s="54"/>
      <c r="E225" s="55">
        <v>0</v>
      </c>
      <c r="F225" s="50"/>
      <c r="G225" s="63">
        <f t="shared" si="8"/>
        <v>0</v>
      </c>
      <c r="H225" s="51"/>
    </row>
    <row r="226" spans="2:8" ht="35.1" customHeight="1" x14ac:dyDescent="0.25">
      <c r="B226" s="101" t="s">
        <v>31</v>
      </c>
      <c r="C226" s="102"/>
      <c r="D226" s="102"/>
      <c r="E226" s="102"/>
      <c r="F226" s="102"/>
      <c r="G226" s="102"/>
      <c r="H226" s="103"/>
    </row>
    <row r="227" spans="2:8" ht="35.1" customHeight="1" x14ac:dyDescent="0.25">
      <c r="B227" s="58">
        <v>1</v>
      </c>
      <c r="C227" s="59" t="s">
        <v>48</v>
      </c>
      <c r="D227" s="68"/>
      <c r="E227" s="61">
        <v>124</v>
      </c>
      <c r="F227" s="62">
        <v>0.05</v>
      </c>
      <c r="G227" s="63">
        <f>E227-(E227*F227)</f>
        <v>117.8</v>
      </c>
      <c r="H227" s="48"/>
    </row>
    <row r="228" spans="2:8" ht="35.1" customHeight="1" x14ac:dyDescent="0.25">
      <c r="B228" s="58"/>
      <c r="C228" s="64" t="s">
        <v>40</v>
      </c>
      <c r="D228" s="65"/>
      <c r="E228" s="66"/>
      <c r="F228" s="67"/>
      <c r="G228" s="63"/>
      <c r="H228" s="48"/>
    </row>
    <row r="229" spans="2:8" ht="35.1" customHeight="1" x14ac:dyDescent="0.25">
      <c r="B229" s="52"/>
      <c r="C229" s="53" t="s">
        <v>132</v>
      </c>
      <c r="D229" s="54"/>
      <c r="E229" s="55">
        <v>1.5</v>
      </c>
      <c r="F229" s="50"/>
      <c r="G229" s="63">
        <f>E229-(E229*F229)</f>
        <v>1.5</v>
      </c>
      <c r="H229" s="51"/>
    </row>
    <row r="230" spans="2:8" ht="35.1" customHeight="1" x14ac:dyDescent="0.25">
      <c r="B230" s="52"/>
      <c r="C230" s="53"/>
      <c r="D230" s="54"/>
      <c r="E230" s="55">
        <v>0</v>
      </c>
      <c r="F230" s="50"/>
      <c r="G230" s="63">
        <f t="shared" ref="G230:G253" si="9">E230-(E230*F230)</f>
        <v>0</v>
      </c>
      <c r="H230" s="51"/>
    </row>
    <row r="231" spans="2:8" ht="35.1" customHeight="1" x14ac:dyDescent="0.25">
      <c r="B231" s="52"/>
      <c r="C231" s="53"/>
      <c r="D231" s="54"/>
      <c r="E231" s="55">
        <v>0</v>
      </c>
      <c r="F231" s="50"/>
      <c r="G231" s="63">
        <f t="shared" si="9"/>
        <v>0</v>
      </c>
      <c r="H231" s="51"/>
    </row>
    <row r="232" spans="2:8" ht="35.1" customHeight="1" x14ac:dyDescent="0.25">
      <c r="B232" s="52"/>
      <c r="C232" s="53"/>
      <c r="D232" s="54"/>
      <c r="E232" s="55">
        <v>0</v>
      </c>
      <c r="F232" s="50"/>
      <c r="G232" s="63">
        <f t="shared" si="9"/>
        <v>0</v>
      </c>
      <c r="H232" s="51"/>
    </row>
    <row r="233" spans="2:8" ht="35.1" customHeight="1" x14ac:dyDescent="0.25">
      <c r="B233" s="52"/>
      <c r="C233" s="53"/>
      <c r="D233" s="54"/>
      <c r="E233" s="55">
        <v>0</v>
      </c>
      <c r="F233" s="50"/>
      <c r="G233" s="63">
        <f t="shared" si="9"/>
        <v>0</v>
      </c>
      <c r="H233" s="51"/>
    </row>
    <row r="234" spans="2:8" ht="35.1" customHeight="1" x14ac:dyDescent="0.25">
      <c r="B234" s="52"/>
      <c r="C234" s="53"/>
      <c r="D234" s="54"/>
      <c r="E234" s="55">
        <v>0</v>
      </c>
      <c r="F234" s="50"/>
      <c r="G234" s="63">
        <f t="shared" si="9"/>
        <v>0</v>
      </c>
      <c r="H234" s="51"/>
    </row>
    <row r="235" spans="2:8" ht="35.1" customHeight="1" x14ac:dyDescent="0.25">
      <c r="B235" s="52"/>
      <c r="C235" s="53"/>
      <c r="D235" s="54"/>
      <c r="E235" s="55">
        <v>0</v>
      </c>
      <c r="F235" s="50"/>
      <c r="G235" s="63">
        <f t="shared" si="9"/>
        <v>0</v>
      </c>
      <c r="H235" s="51"/>
    </row>
    <row r="236" spans="2:8" ht="35.1" customHeight="1" x14ac:dyDescent="0.25">
      <c r="B236" s="52"/>
      <c r="C236" s="53"/>
      <c r="D236" s="54"/>
      <c r="E236" s="55">
        <v>0</v>
      </c>
      <c r="F236" s="50"/>
      <c r="G236" s="63">
        <f t="shared" si="9"/>
        <v>0</v>
      </c>
      <c r="H236" s="51"/>
    </row>
    <row r="237" spans="2:8" ht="35.1" customHeight="1" x14ac:dyDescent="0.25">
      <c r="B237" s="52"/>
      <c r="C237" s="53"/>
      <c r="D237" s="54"/>
      <c r="E237" s="55">
        <v>0</v>
      </c>
      <c r="F237" s="50"/>
      <c r="G237" s="63">
        <f t="shared" si="9"/>
        <v>0</v>
      </c>
      <c r="H237" s="51"/>
    </row>
    <row r="238" spans="2:8" ht="35.1" customHeight="1" x14ac:dyDescent="0.25">
      <c r="B238" s="52"/>
      <c r="C238" s="53"/>
      <c r="D238" s="54"/>
      <c r="E238" s="55">
        <v>0</v>
      </c>
      <c r="F238" s="50"/>
      <c r="G238" s="63">
        <f t="shared" si="9"/>
        <v>0</v>
      </c>
      <c r="H238" s="51"/>
    </row>
    <row r="239" spans="2:8" ht="35.1" customHeight="1" x14ac:dyDescent="0.25">
      <c r="B239" s="52"/>
      <c r="C239" s="53"/>
      <c r="D239" s="54"/>
      <c r="E239" s="55">
        <v>0</v>
      </c>
      <c r="F239" s="50"/>
      <c r="G239" s="63">
        <f t="shared" si="9"/>
        <v>0</v>
      </c>
      <c r="H239" s="51"/>
    </row>
    <row r="240" spans="2:8" ht="35.1" customHeight="1" x14ac:dyDescent="0.25">
      <c r="B240" s="52"/>
      <c r="C240" s="53"/>
      <c r="D240" s="54"/>
      <c r="E240" s="55">
        <v>0</v>
      </c>
      <c r="F240" s="50"/>
      <c r="G240" s="63">
        <f t="shared" si="9"/>
        <v>0</v>
      </c>
      <c r="H240" s="51"/>
    </row>
    <row r="241" spans="2:8" ht="35.1" customHeight="1" x14ac:dyDescent="0.25">
      <c r="B241" s="52"/>
      <c r="C241" s="53"/>
      <c r="D241" s="54"/>
      <c r="E241" s="55">
        <v>0</v>
      </c>
      <c r="F241" s="50"/>
      <c r="G241" s="63">
        <f t="shared" si="9"/>
        <v>0</v>
      </c>
      <c r="H241" s="51"/>
    </row>
    <row r="242" spans="2:8" ht="35.1" customHeight="1" x14ac:dyDescent="0.25">
      <c r="B242" s="52"/>
      <c r="C242" s="53"/>
      <c r="D242" s="54"/>
      <c r="E242" s="55">
        <v>0</v>
      </c>
      <c r="F242" s="50"/>
      <c r="G242" s="63">
        <f t="shared" si="9"/>
        <v>0</v>
      </c>
      <c r="H242" s="51"/>
    </row>
    <row r="243" spans="2:8" ht="35.1" customHeight="1" x14ac:dyDescent="0.25">
      <c r="B243" s="52"/>
      <c r="C243" s="53"/>
      <c r="D243" s="54"/>
      <c r="E243" s="55">
        <v>0</v>
      </c>
      <c r="F243" s="50"/>
      <c r="G243" s="63">
        <f t="shared" si="9"/>
        <v>0</v>
      </c>
      <c r="H243" s="51"/>
    </row>
    <row r="244" spans="2:8" ht="35.1" customHeight="1" x14ac:dyDescent="0.25">
      <c r="B244" s="52"/>
      <c r="C244" s="53"/>
      <c r="D244" s="54"/>
      <c r="E244" s="55">
        <v>0</v>
      </c>
      <c r="F244" s="50"/>
      <c r="G244" s="63">
        <f t="shared" si="9"/>
        <v>0</v>
      </c>
      <c r="H244" s="51"/>
    </row>
    <row r="245" spans="2:8" ht="35.1" customHeight="1" x14ac:dyDescent="0.25">
      <c r="B245" s="52"/>
      <c r="C245" s="53"/>
      <c r="D245" s="54"/>
      <c r="E245" s="55">
        <v>0</v>
      </c>
      <c r="F245" s="50"/>
      <c r="G245" s="63">
        <f t="shared" si="9"/>
        <v>0</v>
      </c>
      <c r="H245" s="51"/>
    </row>
    <row r="246" spans="2:8" ht="35.1" customHeight="1" x14ac:dyDescent="0.25">
      <c r="B246" s="52"/>
      <c r="C246" s="53"/>
      <c r="D246" s="54"/>
      <c r="E246" s="55">
        <v>0</v>
      </c>
      <c r="F246" s="50"/>
      <c r="G246" s="63">
        <f t="shared" si="9"/>
        <v>0</v>
      </c>
      <c r="H246" s="51"/>
    </row>
    <row r="247" spans="2:8" ht="35.1" customHeight="1" x14ac:dyDescent="0.25">
      <c r="B247" s="52"/>
      <c r="C247" s="54"/>
      <c r="D247" s="54"/>
      <c r="E247" s="55">
        <v>0</v>
      </c>
      <c r="F247" s="50"/>
      <c r="G247" s="63">
        <f t="shared" si="9"/>
        <v>0</v>
      </c>
      <c r="H247" s="51"/>
    </row>
    <row r="248" spans="2:8" ht="35.1" customHeight="1" x14ac:dyDescent="0.25">
      <c r="B248" s="52"/>
      <c r="C248" s="54"/>
      <c r="D248" s="54"/>
      <c r="E248" s="55">
        <v>0</v>
      </c>
      <c r="F248" s="50"/>
      <c r="G248" s="63">
        <f t="shared" si="9"/>
        <v>0</v>
      </c>
      <c r="H248" s="51"/>
    </row>
    <row r="249" spans="2:8" ht="35.1" customHeight="1" x14ac:dyDescent="0.25">
      <c r="B249" s="52"/>
      <c r="C249" s="54"/>
      <c r="D249" s="54"/>
      <c r="E249" s="55">
        <v>0</v>
      </c>
      <c r="F249" s="50"/>
      <c r="G249" s="63">
        <f t="shared" si="9"/>
        <v>0</v>
      </c>
      <c r="H249" s="51"/>
    </row>
    <row r="250" spans="2:8" ht="35.1" customHeight="1" x14ac:dyDescent="0.25">
      <c r="B250" s="52"/>
      <c r="C250" s="54"/>
      <c r="D250" s="54"/>
      <c r="E250" s="55">
        <v>0</v>
      </c>
      <c r="F250" s="50"/>
      <c r="G250" s="63">
        <f t="shared" si="9"/>
        <v>0</v>
      </c>
      <c r="H250" s="51"/>
    </row>
    <row r="251" spans="2:8" ht="35.1" customHeight="1" x14ac:dyDescent="0.25">
      <c r="B251" s="52"/>
      <c r="C251" s="54"/>
      <c r="D251" s="54"/>
      <c r="E251" s="55">
        <v>0</v>
      </c>
      <c r="F251" s="50"/>
      <c r="G251" s="63">
        <f t="shared" si="9"/>
        <v>0</v>
      </c>
      <c r="H251" s="51"/>
    </row>
    <row r="252" spans="2:8" ht="35.1" customHeight="1" x14ac:dyDescent="0.25">
      <c r="B252" s="52"/>
      <c r="C252" s="54"/>
      <c r="D252" s="54"/>
      <c r="E252" s="55">
        <v>0</v>
      </c>
      <c r="F252" s="50"/>
      <c r="G252" s="63">
        <f t="shared" si="9"/>
        <v>0</v>
      </c>
      <c r="H252" s="51"/>
    </row>
    <row r="253" spans="2:8" ht="35.1" customHeight="1" x14ac:dyDescent="0.25">
      <c r="B253" s="52"/>
      <c r="C253" s="54"/>
      <c r="D253" s="54"/>
      <c r="E253" s="55">
        <v>0</v>
      </c>
      <c r="F253" s="50"/>
      <c r="G253" s="63">
        <f t="shared" si="9"/>
        <v>0</v>
      </c>
      <c r="H253" s="51"/>
    </row>
    <row r="254" spans="2:8" ht="35.1" customHeight="1" x14ac:dyDescent="0.25"/>
    <row r="255" spans="2:8" ht="35.1" customHeight="1" x14ac:dyDescent="0.25"/>
    <row r="256" spans="2:8" ht="35.1" customHeight="1" x14ac:dyDescent="0.25"/>
    <row r="257" ht="35.1" customHeight="1" x14ac:dyDescent="0.25"/>
    <row r="258" ht="35.1" customHeight="1" x14ac:dyDescent="0.25"/>
    <row r="259" ht="35.1" customHeight="1" x14ac:dyDescent="0.25"/>
    <row r="260" ht="35.1" customHeight="1" x14ac:dyDescent="0.25"/>
    <row r="261" ht="35.1" customHeight="1" x14ac:dyDescent="0.25"/>
    <row r="262" ht="35.1" customHeight="1" x14ac:dyDescent="0.25"/>
    <row r="263" ht="35.1" customHeight="1" x14ac:dyDescent="0.25"/>
    <row r="264" ht="35.1" customHeight="1" x14ac:dyDescent="0.25"/>
    <row r="265" ht="35.1" customHeight="1" x14ac:dyDescent="0.25"/>
    <row r="266" ht="35.1" customHeight="1" x14ac:dyDescent="0.25"/>
    <row r="267" ht="35.1" customHeight="1" x14ac:dyDescent="0.25"/>
    <row r="268" ht="35.1" customHeight="1" x14ac:dyDescent="0.25"/>
    <row r="269" ht="35.1" customHeight="1" x14ac:dyDescent="0.25"/>
    <row r="270" ht="35.1" customHeight="1" x14ac:dyDescent="0.25"/>
    <row r="271" ht="35.1" customHeight="1" x14ac:dyDescent="0.25"/>
    <row r="272" ht="35.1" customHeight="1" x14ac:dyDescent="0.25"/>
    <row r="273" ht="35.1" customHeight="1" x14ac:dyDescent="0.25"/>
    <row r="274" ht="35.1" customHeight="1" x14ac:dyDescent="0.25"/>
    <row r="275" ht="35.1" customHeight="1" x14ac:dyDescent="0.25"/>
    <row r="276" ht="35.1" customHeight="1" x14ac:dyDescent="0.25"/>
    <row r="277" ht="35.1" customHeight="1" x14ac:dyDescent="0.25"/>
    <row r="278" ht="35.1" customHeight="1" x14ac:dyDescent="0.25"/>
    <row r="279" ht="35.1" customHeight="1" x14ac:dyDescent="0.25"/>
    <row r="280" ht="35.1" customHeight="1" x14ac:dyDescent="0.25"/>
    <row r="281" ht="35.1" customHeight="1" x14ac:dyDescent="0.25"/>
    <row r="282" ht="35.1" customHeight="1" x14ac:dyDescent="0.25"/>
    <row r="283" ht="35.1" customHeight="1" x14ac:dyDescent="0.25"/>
    <row r="284" ht="35.1" customHeight="1" x14ac:dyDescent="0.25"/>
    <row r="285" ht="35.1" customHeight="1" x14ac:dyDescent="0.25"/>
  </sheetData>
  <sheetProtection algorithmName="SHA-512" hashValue="wWIBSsxzoPU/RgEdWoU8gyitBOys61AhWKnRlCUiNgSp1frOWMVAU6YdJNiwOxY0BXaYB2Zd7Sfcj2RLrN3kgg==" saltValue="BJCOnkfiy+mOoBAZwEq4+A==" spinCount="100000" sheet="1" objects="1" scenarios="1"/>
  <mergeCells count="13">
    <mergeCell ref="B5:F6"/>
    <mergeCell ref="B22:H22"/>
    <mergeCell ref="B40:H40"/>
    <mergeCell ref="B7:E7"/>
    <mergeCell ref="B8:C8"/>
    <mergeCell ref="B10:H10"/>
    <mergeCell ref="B198:H198"/>
    <mergeCell ref="B226:H226"/>
    <mergeCell ref="B58:H58"/>
    <mergeCell ref="B86:H86"/>
    <mergeCell ref="B114:H114"/>
    <mergeCell ref="B142:H142"/>
    <mergeCell ref="B170:H17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2EF18-2AD2-4EBF-AA67-950666077000}">
  <dimension ref="B1:I22"/>
  <sheetViews>
    <sheetView showGridLines="0" workbookViewId="0">
      <pane xSplit="3" ySplit="9" topLeftCell="D10" activePane="bottomRight" state="frozen"/>
      <selection pane="topRight" activeCell="D1" sqref="D1"/>
      <selection pane="bottomLeft" activeCell="A14" sqref="A14"/>
      <selection pane="bottomRight" activeCell="D13" sqref="D13"/>
    </sheetView>
  </sheetViews>
  <sheetFormatPr defaultRowHeight="15" x14ac:dyDescent="0.25"/>
  <cols>
    <col min="1" max="1" width="1.7109375" customWidth="1"/>
    <col min="2" max="2" width="10" customWidth="1"/>
    <col min="3" max="3" width="54.85546875" customWidth="1"/>
    <col min="4" max="4" width="28.7109375" customWidth="1"/>
    <col min="5" max="5" width="24.28515625" customWidth="1"/>
    <col min="6" max="6" width="47" customWidth="1"/>
    <col min="7" max="7" width="19.5703125" customWidth="1"/>
    <col min="8" max="8" width="23.7109375" customWidth="1"/>
    <col min="9" max="9" width="24.140625" customWidth="1"/>
    <col min="10" max="10" width="62.28515625" customWidth="1"/>
  </cols>
  <sheetData>
    <row r="1" spans="2:8" ht="72" customHeight="1" x14ac:dyDescent="0.25"/>
    <row r="2" spans="2:8" s="1" customFormat="1" ht="15.75" x14ac:dyDescent="0.25">
      <c r="B2" s="1" t="s">
        <v>13</v>
      </c>
    </row>
    <row r="3" spans="2:8" s="1" customFormat="1" ht="15.75" x14ac:dyDescent="0.25">
      <c r="B3" s="3" t="s">
        <v>14</v>
      </c>
      <c r="C3" s="3"/>
      <c r="D3" s="3"/>
    </row>
    <row r="4" spans="2:8" s="1" customFormat="1" ht="6.95" customHeight="1" x14ac:dyDescent="0.25">
      <c r="B4" s="3"/>
      <c r="C4" s="3"/>
      <c r="D4" s="3"/>
    </row>
    <row r="5" spans="2:8" s="1" customFormat="1" ht="15.75" customHeight="1" x14ac:dyDescent="0.25">
      <c r="B5" s="100" t="s">
        <v>51</v>
      </c>
      <c r="C5" s="100"/>
      <c r="D5" s="100"/>
      <c r="E5" s="100"/>
      <c r="F5" s="17"/>
      <c r="G5" s="21"/>
      <c r="H5" s="21"/>
    </row>
    <row r="6" spans="2:8" s="1" customFormat="1" ht="38.25" customHeight="1" x14ac:dyDescent="0.25">
      <c r="B6" s="100"/>
      <c r="C6" s="100"/>
      <c r="D6" s="100"/>
      <c r="E6" s="100"/>
      <c r="F6" s="17"/>
      <c r="G6" s="21"/>
      <c r="H6" s="21"/>
    </row>
    <row r="7" spans="2:8" s="1" customFormat="1" ht="12" hidden="1" customHeight="1" x14ac:dyDescent="0.25">
      <c r="B7" s="17"/>
      <c r="C7" s="17"/>
      <c r="D7" s="17"/>
      <c r="E7" s="17"/>
      <c r="F7" s="17"/>
      <c r="G7" s="20"/>
      <c r="H7" s="20"/>
    </row>
    <row r="8" spans="2:8" s="1" customFormat="1" ht="18" customHeight="1" x14ac:dyDescent="0.25">
      <c r="B8" s="99"/>
      <c r="C8" s="99"/>
      <c r="D8" s="99"/>
      <c r="E8" s="99"/>
      <c r="F8" s="99"/>
      <c r="G8" s="99"/>
      <c r="H8" s="99"/>
    </row>
    <row r="9" spans="2:8" s="2" customFormat="1" ht="45.95" customHeight="1" x14ac:dyDescent="0.2">
      <c r="B9" s="15" t="s">
        <v>16</v>
      </c>
      <c r="C9" s="16" t="s">
        <v>17</v>
      </c>
      <c r="D9" s="15" t="s">
        <v>34</v>
      </c>
      <c r="E9" s="15" t="s">
        <v>20</v>
      </c>
      <c r="F9" s="15" t="s">
        <v>21</v>
      </c>
    </row>
    <row r="10" spans="2:8" s="2" customFormat="1" ht="39.75" customHeight="1" x14ac:dyDescent="0.25">
      <c r="B10" s="7">
        <v>1</v>
      </c>
      <c r="C10" s="56"/>
      <c r="D10" s="54"/>
      <c r="E10" s="50"/>
      <c r="F10" s="51"/>
    </row>
    <row r="11" spans="2:8" s="2" customFormat="1" x14ac:dyDescent="0.25">
      <c r="B11" s="7">
        <v>2</v>
      </c>
      <c r="C11" s="56"/>
      <c r="D11" s="54"/>
      <c r="E11" s="50"/>
      <c r="F11" s="51"/>
    </row>
    <row r="12" spans="2:8" s="2" customFormat="1" x14ac:dyDescent="0.25">
      <c r="B12" s="7">
        <v>3</v>
      </c>
      <c r="C12" s="57"/>
      <c r="D12" s="54"/>
      <c r="E12" s="50"/>
      <c r="F12" s="51"/>
    </row>
    <row r="13" spans="2:8" s="2" customFormat="1" ht="45" customHeight="1" x14ac:dyDescent="0.25">
      <c r="B13" s="7">
        <v>4</v>
      </c>
      <c r="C13" s="56"/>
      <c r="D13" s="54"/>
      <c r="E13" s="50"/>
      <c r="F13" s="51"/>
    </row>
    <row r="14" spans="2:8" s="2" customFormat="1" x14ac:dyDescent="0.25">
      <c r="B14" s="7">
        <v>5</v>
      </c>
      <c r="C14" s="57"/>
      <c r="D14" s="54"/>
      <c r="E14" s="50"/>
      <c r="F14" s="51"/>
    </row>
    <row r="15" spans="2:8" s="2" customFormat="1" x14ac:dyDescent="0.25">
      <c r="B15" s="7">
        <v>6</v>
      </c>
      <c r="C15" s="57"/>
      <c r="D15" s="54"/>
      <c r="E15" s="50"/>
      <c r="F15" s="51"/>
    </row>
    <row r="16" spans="2:8" s="2" customFormat="1" x14ac:dyDescent="0.25">
      <c r="B16" s="7">
        <v>7</v>
      </c>
      <c r="C16" s="56"/>
      <c r="D16" s="54"/>
      <c r="E16" s="50"/>
      <c r="F16" s="51"/>
    </row>
    <row r="17" spans="2:9" s="2" customFormat="1" x14ac:dyDescent="0.25">
      <c r="B17" s="7">
        <v>8</v>
      </c>
      <c r="C17" s="57"/>
      <c r="D17" s="54"/>
      <c r="E17" s="50"/>
      <c r="F17" s="51"/>
    </row>
    <row r="18" spans="2:9" s="2" customFormat="1" x14ac:dyDescent="0.25">
      <c r="B18" s="7">
        <v>9</v>
      </c>
      <c r="C18" s="56"/>
      <c r="D18" s="54"/>
      <c r="E18" s="50"/>
      <c r="F18" s="51"/>
    </row>
    <row r="19" spans="2:9" x14ac:dyDescent="0.25">
      <c r="B19" s="7">
        <v>10</v>
      </c>
      <c r="C19" s="56"/>
      <c r="D19" s="54"/>
      <c r="E19" s="50"/>
      <c r="F19" s="51"/>
    </row>
    <row r="20" spans="2:9" x14ac:dyDescent="0.25">
      <c r="B20" s="4"/>
      <c r="C20" s="5"/>
      <c r="D20" s="5"/>
      <c r="E20" s="4"/>
      <c r="F20" s="4"/>
      <c r="G20" s="5"/>
      <c r="H20" s="6"/>
      <c r="I20" s="5"/>
    </row>
    <row r="21" spans="2:9" x14ac:dyDescent="0.25">
      <c r="B21" s="4"/>
      <c r="C21" s="5"/>
      <c r="D21" s="5"/>
      <c r="E21" s="4"/>
      <c r="F21" s="4"/>
      <c r="G21" s="5"/>
      <c r="H21" s="6"/>
      <c r="I21" s="5"/>
    </row>
    <row r="22" spans="2:9" x14ac:dyDescent="0.25">
      <c r="B22" s="4"/>
      <c r="C22" s="5"/>
      <c r="D22" s="5"/>
      <c r="E22" s="4"/>
      <c r="F22" s="4"/>
      <c r="G22" s="5"/>
      <c r="H22" s="6"/>
      <c r="I22" s="5"/>
    </row>
  </sheetData>
  <sheetProtection algorithmName="SHA-512" hashValue="6YUXoBR0/ypTRvpIyConJZ6v0YT8m4NfXQUjZia7tqHV3NtAOQQLQHhvpoT1KHPfVA68fWBD2YcMxy/3Y/Hu9A==" saltValue="uL1qsa3q30kE+VVOQRIIpQ==" spinCount="100000" sheet="1" objects="1" scenarios="1"/>
  <mergeCells count="2">
    <mergeCell ref="B8:H8"/>
    <mergeCell ref="B5:E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83EB7-2132-4CB3-9CB3-F1EEE8762231}">
  <dimension ref="B1:I111"/>
  <sheetViews>
    <sheetView showGridLines="0" workbookViewId="0">
      <pane xSplit="2" ySplit="9" topLeftCell="C10" activePane="bottomRight" state="frozen"/>
      <selection pane="topRight" activeCell="C1" sqref="C1"/>
      <selection pane="bottomLeft" activeCell="A10" sqref="A10"/>
      <selection pane="bottomRight" activeCell="E11" sqref="E11"/>
    </sheetView>
  </sheetViews>
  <sheetFormatPr defaultRowHeight="15" x14ac:dyDescent="0.25"/>
  <cols>
    <col min="1" max="1" width="1.7109375" customWidth="1"/>
    <col min="2" max="2" width="15.85546875" customWidth="1"/>
    <col min="3" max="3" width="46.42578125" customWidth="1"/>
    <col min="4" max="4" width="26.42578125" customWidth="1"/>
    <col min="5" max="5" width="20" customWidth="1"/>
    <col min="6" max="6" width="27.28515625" customWidth="1"/>
    <col min="7" max="7" width="61.7109375" customWidth="1"/>
    <col min="8" max="8" width="23.7109375" customWidth="1"/>
    <col min="9" max="9" width="24.140625" customWidth="1"/>
    <col min="10" max="10" width="62.28515625" customWidth="1"/>
  </cols>
  <sheetData>
    <row r="1" spans="2:8" ht="66" customHeight="1" x14ac:dyDescent="0.25"/>
    <row r="2" spans="2:8" s="1" customFormat="1" ht="18.75" customHeight="1" x14ac:dyDescent="0.25">
      <c r="B2" s="1" t="s">
        <v>13</v>
      </c>
      <c r="E2" s="44"/>
    </row>
    <row r="3" spans="2:8" s="1" customFormat="1" ht="14.25" customHeight="1" x14ac:dyDescent="0.25">
      <c r="B3" s="3" t="s">
        <v>14</v>
      </c>
      <c r="C3" s="3"/>
      <c r="D3" s="3"/>
    </row>
    <row r="4" spans="2:8" s="1" customFormat="1" ht="6.95" customHeight="1" x14ac:dyDescent="0.25">
      <c r="B4" s="3"/>
      <c r="C4" s="3"/>
      <c r="D4" s="3"/>
    </row>
    <row r="5" spans="2:8" s="1" customFormat="1" ht="15.75" customHeight="1" x14ac:dyDescent="0.25">
      <c r="B5" s="100" t="s">
        <v>116</v>
      </c>
      <c r="C5" s="100"/>
      <c r="D5" s="100"/>
      <c r="E5" s="100"/>
      <c r="F5" s="17"/>
      <c r="G5" s="21"/>
      <c r="H5" s="21"/>
    </row>
    <row r="6" spans="2:8" s="1" customFormat="1" ht="37.5" customHeight="1" x14ac:dyDescent="0.25">
      <c r="B6" s="100"/>
      <c r="C6" s="100"/>
      <c r="D6" s="100"/>
      <c r="E6" s="100"/>
      <c r="F6" s="17"/>
      <c r="G6" s="21"/>
      <c r="H6" s="21"/>
    </row>
    <row r="7" spans="2:8" s="1" customFormat="1" ht="15" customHeight="1" x14ac:dyDescent="0.25">
      <c r="B7" s="99" t="s">
        <v>15</v>
      </c>
      <c r="C7" s="99"/>
      <c r="D7" s="99"/>
      <c r="E7" s="99"/>
      <c r="F7" s="17"/>
      <c r="G7" s="22"/>
      <c r="H7" s="22"/>
    </row>
    <row r="8" spans="2:8" s="1" customFormat="1" ht="14.1" customHeight="1" x14ac:dyDescent="0.25">
      <c r="B8" s="98"/>
      <c r="C8" s="98"/>
      <c r="D8" s="98"/>
      <c r="E8" s="98"/>
      <c r="F8" s="98"/>
      <c r="G8" s="22"/>
      <c r="H8" s="22"/>
    </row>
    <row r="9" spans="2:8" s="2" customFormat="1" ht="45.95" customHeight="1" x14ac:dyDescent="0.2">
      <c r="B9" s="24" t="s">
        <v>16</v>
      </c>
      <c r="C9" s="25" t="s">
        <v>17</v>
      </c>
      <c r="D9" s="24" t="s">
        <v>53</v>
      </c>
      <c r="E9" s="24" t="s">
        <v>87</v>
      </c>
      <c r="F9" s="24" t="s">
        <v>89</v>
      </c>
      <c r="G9" s="24" t="s">
        <v>105</v>
      </c>
    </row>
    <row r="10" spans="2:8" s="2" customFormat="1" ht="18.75" customHeight="1" x14ac:dyDescent="0.2">
      <c r="B10" s="33">
        <v>1</v>
      </c>
      <c r="C10" s="106" t="s">
        <v>54</v>
      </c>
      <c r="D10" s="107"/>
      <c r="E10" s="107"/>
      <c r="F10" s="108"/>
      <c r="G10" s="18" t="s">
        <v>91</v>
      </c>
    </row>
    <row r="11" spans="2:8" s="2" customFormat="1" ht="29.25" x14ac:dyDescent="0.25">
      <c r="B11" s="27"/>
      <c r="C11" s="28" t="s">
        <v>62</v>
      </c>
      <c r="D11" s="34">
        <v>900</v>
      </c>
      <c r="E11" s="45"/>
      <c r="F11" s="38">
        <f>D11*E11</f>
        <v>0</v>
      </c>
      <c r="G11" s="46"/>
    </row>
    <row r="12" spans="2:8" s="2" customFormat="1" ht="29.25" x14ac:dyDescent="0.25">
      <c r="B12" s="27"/>
      <c r="C12" s="28" t="s">
        <v>63</v>
      </c>
      <c r="D12" s="34">
        <v>300</v>
      </c>
      <c r="E12" s="45"/>
      <c r="F12" s="38">
        <f t="shared" ref="F12:F17" si="0">D12*E12</f>
        <v>0</v>
      </c>
      <c r="G12" s="46"/>
    </row>
    <row r="13" spans="2:8" s="2" customFormat="1" ht="29.45" customHeight="1" x14ac:dyDescent="0.25">
      <c r="B13" s="27"/>
      <c r="C13" s="28" t="s">
        <v>114</v>
      </c>
      <c r="D13" s="34">
        <v>200</v>
      </c>
      <c r="E13" s="45"/>
      <c r="F13" s="38">
        <f t="shared" si="0"/>
        <v>0</v>
      </c>
      <c r="G13" s="46"/>
    </row>
    <row r="14" spans="2:8" s="2" customFormat="1" ht="43.5" x14ac:dyDescent="0.25">
      <c r="B14" s="27"/>
      <c r="C14" s="28" t="s">
        <v>113</v>
      </c>
      <c r="D14" s="34">
        <v>200</v>
      </c>
      <c r="E14" s="45"/>
      <c r="F14" s="38">
        <f t="shared" si="0"/>
        <v>0</v>
      </c>
      <c r="G14" s="46"/>
    </row>
    <row r="15" spans="2:8" s="2" customFormat="1" ht="30" customHeight="1" x14ac:dyDescent="0.25">
      <c r="B15" s="27"/>
      <c r="C15" s="28" t="s">
        <v>61</v>
      </c>
      <c r="D15" s="34">
        <v>650</v>
      </c>
      <c r="E15" s="45"/>
      <c r="F15" s="38">
        <f t="shared" si="0"/>
        <v>0</v>
      </c>
      <c r="G15" s="46"/>
    </row>
    <row r="16" spans="2:8" s="2" customFormat="1" ht="43.5" x14ac:dyDescent="0.25">
      <c r="B16" s="27"/>
      <c r="C16" s="28" t="s">
        <v>112</v>
      </c>
      <c r="D16" s="34">
        <v>200</v>
      </c>
      <c r="E16" s="45"/>
      <c r="F16" s="38">
        <f t="shared" si="0"/>
        <v>0</v>
      </c>
      <c r="G16" s="46"/>
    </row>
    <row r="17" spans="2:9" s="2" customFormat="1" ht="29.25" x14ac:dyDescent="0.25">
      <c r="B17" s="27"/>
      <c r="C17" s="28" t="s">
        <v>93</v>
      </c>
      <c r="D17" s="34">
        <v>500</v>
      </c>
      <c r="E17" s="45"/>
      <c r="F17" s="38">
        <f t="shared" si="0"/>
        <v>0</v>
      </c>
      <c r="G17" s="46"/>
    </row>
    <row r="18" spans="2:9" ht="18.75" customHeight="1" x14ac:dyDescent="0.25">
      <c r="B18" s="33">
        <v>2</v>
      </c>
      <c r="C18" s="106" t="s">
        <v>55</v>
      </c>
      <c r="D18" s="107"/>
      <c r="E18" s="107"/>
      <c r="F18" s="108"/>
      <c r="G18" s="18" t="s">
        <v>91</v>
      </c>
      <c r="H18" s="6"/>
      <c r="I18" s="5"/>
    </row>
    <row r="19" spans="2:9" ht="29.25" x14ac:dyDescent="0.25">
      <c r="B19" s="27"/>
      <c r="C19" s="28" t="s">
        <v>94</v>
      </c>
      <c r="D19" s="34">
        <v>50</v>
      </c>
      <c r="E19" s="45"/>
      <c r="F19" s="38">
        <f>D19*E19</f>
        <v>0</v>
      </c>
      <c r="G19" s="46"/>
      <c r="H19" s="6"/>
      <c r="I19" s="5"/>
    </row>
    <row r="20" spans="2:9" ht="29.25" x14ac:dyDescent="0.25">
      <c r="B20" s="27"/>
      <c r="C20" s="28" t="s">
        <v>102</v>
      </c>
      <c r="D20" s="34">
        <v>50</v>
      </c>
      <c r="E20" s="45"/>
      <c r="F20" s="38">
        <f t="shared" ref="F20:F28" si="1">D20*E20</f>
        <v>0</v>
      </c>
      <c r="G20" s="47"/>
    </row>
    <row r="21" spans="2:9" ht="29.25" x14ac:dyDescent="0.25">
      <c r="B21" s="27"/>
      <c r="C21" s="28" t="s">
        <v>64</v>
      </c>
      <c r="D21" s="34">
        <v>50</v>
      </c>
      <c r="E21" s="45"/>
      <c r="F21" s="38">
        <f t="shared" si="1"/>
        <v>0</v>
      </c>
      <c r="G21" s="47"/>
    </row>
    <row r="22" spans="2:9" ht="21" customHeight="1" x14ac:dyDescent="0.25">
      <c r="B22" s="27"/>
      <c r="C22" s="28" t="s">
        <v>66</v>
      </c>
      <c r="D22" s="34">
        <v>50</v>
      </c>
      <c r="E22" s="45"/>
      <c r="F22" s="38">
        <f t="shared" si="1"/>
        <v>0</v>
      </c>
      <c r="G22" s="47"/>
    </row>
    <row r="23" spans="2:9" ht="33" customHeight="1" x14ac:dyDescent="0.25">
      <c r="B23" s="27"/>
      <c r="C23" s="28" t="s">
        <v>65</v>
      </c>
      <c r="D23" s="34">
        <v>100</v>
      </c>
      <c r="E23" s="45"/>
      <c r="F23" s="38">
        <f t="shared" si="1"/>
        <v>0</v>
      </c>
      <c r="G23" s="47"/>
    </row>
    <row r="24" spans="2:9" ht="72" x14ac:dyDescent="0.25">
      <c r="B24" s="27"/>
      <c r="C24" s="28" t="s">
        <v>115</v>
      </c>
      <c r="D24" s="34">
        <v>5</v>
      </c>
      <c r="E24" s="45"/>
      <c r="F24" s="38">
        <f t="shared" si="1"/>
        <v>0</v>
      </c>
      <c r="G24" s="47"/>
    </row>
    <row r="25" spans="2:9" ht="29.25" x14ac:dyDescent="0.25">
      <c r="B25" s="27"/>
      <c r="C25" s="28" t="s">
        <v>90</v>
      </c>
      <c r="D25" s="34">
        <v>50</v>
      </c>
      <c r="E25" s="45"/>
      <c r="F25" s="38">
        <f t="shared" si="1"/>
        <v>0</v>
      </c>
      <c r="G25" s="47"/>
    </row>
    <row r="26" spans="2:9" ht="72" x14ac:dyDescent="0.25">
      <c r="B26" s="27"/>
      <c r="C26" s="28" t="s">
        <v>106</v>
      </c>
      <c r="D26" s="34">
        <v>10</v>
      </c>
      <c r="E26" s="45"/>
      <c r="F26" s="38">
        <f t="shared" si="1"/>
        <v>0</v>
      </c>
      <c r="G26" s="47"/>
    </row>
    <row r="27" spans="2:9" ht="43.5" x14ac:dyDescent="0.25">
      <c r="B27" s="27"/>
      <c r="C27" s="28" t="s">
        <v>95</v>
      </c>
      <c r="D27" s="34">
        <v>20</v>
      </c>
      <c r="E27" s="45"/>
      <c r="F27" s="38">
        <f t="shared" si="1"/>
        <v>0</v>
      </c>
      <c r="G27" s="47"/>
    </row>
    <row r="28" spans="2:9" ht="57.75" x14ac:dyDescent="0.25">
      <c r="B28" s="27"/>
      <c r="C28" s="28" t="s">
        <v>96</v>
      </c>
      <c r="D28" s="34">
        <v>20</v>
      </c>
      <c r="E28" s="45"/>
      <c r="F28" s="38">
        <f t="shared" si="1"/>
        <v>0</v>
      </c>
      <c r="G28" s="47"/>
    </row>
    <row r="29" spans="2:9" x14ac:dyDescent="0.25">
      <c r="B29" s="33">
        <v>3</v>
      </c>
      <c r="C29" s="106" t="s">
        <v>56</v>
      </c>
      <c r="D29" s="107"/>
      <c r="E29" s="107"/>
      <c r="F29" s="108"/>
      <c r="G29" s="48" t="s">
        <v>91</v>
      </c>
    </row>
    <row r="30" spans="2:9" s="23" customFormat="1" ht="21.75" customHeight="1" x14ac:dyDescent="0.25">
      <c r="B30" s="27"/>
      <c r="C30" s="28" t="s">
        <v>81</v>
      </c>
      <c r="D30" s="31">
        <v>250</v>
      </c>
      <c r="E30" s="45"/>
      <c r="F30" s="38">
        <f>D30*E30</f>
        <v>0</v>
      </c>
      <c r="G30" s="47"/>
    </row>
    <row r="31" spans="2:9" ht="29.25" x14ac:dyDescent="0.25">
      <c r="B31" s="27"/>
      <c r="C31" s="28" t="s">
        <v>84</v>
      </c>
      <c r="D31" s="31">
        <v>100</v>
      </c>
      <c r="E31" s="45"/>
      <c r="F31" s="38">
        <f t="shared" ref="F31:F41" si="2">D31*E31</f>
        <v>0</v>
      </c>
      <c r="G31" s="47"/>
    </row>
    <row r="32" spans="2:9" ht="29.25" x14ac:dyDescent="0.25">
      <c r="B32" s="27"/>
      <c r="C32" s="28" t="s">
        <v>82</v>
      </c>
      <c r="D32" s="31">
        <v>20</v>
      </c>
      <c r="E32" s="45"/>
      <c r="F32" s="38">
        <f t="shared" si="2"/>
        <v>0</v>
      </c>
      <c r="G32" s="47"/>
    </row>
    <row r="33" spans="2:7" x14ac:dyDescent="0.25">
      <c r="B33" s="27"/>
      <c r="C33" s="29" t="s">
        <v>80</v>
      </c>
      <c r="D33" s="31">
        <v>20</v>
      </c>
      <c r="E33" s="45"/>
      <c r="F33" s="38">
        <f t="shared" si="2"/>
        <v>0</v>
      </c>
      <c r="G33" s="47"/>
    </row>
    <row r="34" spans="2:7" ht="29.25" x14ac:dyDescent="0.25">
      <c r="B34" s="27"/>
      <c r="C34" s="28" t="s">
        <v>107</v>
      </c>
      <c r="D34" s="32">
        <v>120</v>
      </c>
      <c r="E34" s="112"/>
      <c r="F34" s="38">
        <f t="shared" si="2"/>
        <v>0</v>
      </c>
      <c r="G34" s="47"/>
    </row>
    <row r="35" spans="2:7" ht="29.25" x14ac:dyDescent="0.25">
      <c r="B35" s="27"/>
      <c r="C35" s="28" t="s">
        <v>108</v>
      </c>
      <c r="D35" s="31">
        <v>120</v>
      </c>
      <c r="E35" s="45"/>
      <c r="F35" s="38">
        <f t="shared" si="2"/>
        <v>0</v>
      </c>
      <c r="G35" s="47"/>
    </row>
    <row r="36" spans="2:7" s="23" customFormat="1" x14ac:dyDescent="0.25">
      <c r="B36" s="27"/>
      <c r="C36" s="28" t="s">
        <v>83</v>
      </c>
      <c r="D36" s="31">
        <v>250</v>
      </c>
      <c r="E36" s="45"/>
      <c r="F36" s="38">
        <f t="shared" ref="F36" si="3">D36*E36</f>
        <v>0</v>
      </c>
      <c r="G36" s="47"/>
    </row>
    <row r="37" spans="2:7" x14ac:dyDescent="0.25">
      <c r="B37" s="27"/>
      <c r="C37" s="28" t="s">
        <v>117</v>
      </c>
      <c r="D37" s="31">
        <v>10</v>
      </c>
      <c r="E37" s="45"/>
      <c r="F37" s="38">
        <f t="shared" si="2"/>
        <v>0</v>
      </c>
      <c r="G37" s="47"/>
    </row>
    <row r="38" spans="2:7" ht="29.25" x14ac:dyDescent="0.25">
      <c r="B38" s="27"/>
      <c r="C38" s="28" t="s">
        <v>79</v>
      </c>
      <c r="D38" s="31">
        <v>500</v>
      </c>
      <c r="E38" s="45"/>
      <c r="F38" s="38">
        <f t="shared" si="2"/>
        <v>0</v>
      </c>
      <c r="G38" s="47"/>
    </row>
    <row r="39" spans="2:7" ht="29.25" x14ac:dyDescent="0.25">
      <c r="B39" s="27"/>
      <c r="C39" s="28" t="s">
        <v>86</v>
      </c>
      <c r="D39" s="31">
        <v>200</v>
      </c>
      <c r="E39" s="45"/>
      <c r="F39" s="38">
        <f t="shared" si="2"/>
        <v>0</v>
      </c>
      <c r="G39" s="47"/>
    </row>
    <row r="40" spans="2:7" s="23" customFormat="1" ht="29.25" x14ac:dyDescent="0.25">
      <c r="B40" s="27"/>
      <c r="C40" s="28" t="s">
        <v>109</v>
      </c>
      <c r="D40" s="31">
        <v>10</v>
      </c>
      <c r="E40" s="45"/>
      <c r="F40" s="38">
        <f t="shared" si="2"/>
        <v>0</v>
      </c>
      <c r="G40" s="47"/>
    </row>
    <row r="41" spans="2:7" ht="57.75" x14ac:dyDescent="0.25">
      <c r="B41" s="27"/>
      <c r="C41" s="28" t="s">
        <v>97</v>
      </c>
      <c r="D41" s="31">
        <v>200</v>
      </c>
      <c r="E41" s="45"/>
      <c r="F41" s="38">
        <f t="shared" si="2"/>
        <v>0</v>
      </c>
      <c r="G41" s="47"/>
    </row>
    <row r="42" spans="2:7" s="23" customFormat="1" x14ac:dyDescent="0.25">
      <c r="B42" s="33">
        <v>4</v>
      </c>
      <c r="C42" s="106" t="s">
        <v>25</v>
      </c>
      <c r="D42" s="107"/>
      <c r="E42" s="107"/>
      <c r="F42" s="108"/>
      <c r="G42" s="18" t="s">
        <v>91</v>
      </c>
    </row>
    <row r="43" spans="2:7" s="23" customFormat="1" ht="30.75" customHeight="1" x14ac:dyDescent="0.25">
      <c r="B43" s="27"/>
      <c r="C43" s="37" t="s">
        <v>99</v>
      </c>
      <c r="D43" s="34">
        <v>25</v>
      </c>
      <c r="E43" s="45"/>
      <c r="F43" s="38">
        <f>D43*E43</f>
        <v>0</v>
      </c>
      <c r="G43" s="47"/>
    </row>
    <row r="44" spans="2:7" s="23" customFormat="1" ht="29.25" x14ac:dyDescent="0.25">
      <c r="B44" s="27"/>
      <c r="C44" s="28" t="s">
        <v>98</v>
      </c>
      <c r="D44" s="34">
        <v>25</v>
      </c>
      <c r="E44" s="45"/>
      <c r="F44" s="38">
        <f t="shared" ref="F44:F46" si="4">D44*E44</f>
        <v>0</v>
      </c>
      <c r="G44" s="47"/>
    </row>
    <row r="45" spans="2:7" s="23" customFormat="1" ht="43.5" x14ac:dyDescent="0.25">
      <c r="B45" s="27"/>
      <c r="C45" s="37" t="s">
        <v>100</v>
      </c>
      <c r="D45" s="34">
        <v>30</v>
      </c>
      <c r="E45" s="45"/>
      <c r="F45" s="38">
        <f t="shared" si="4"/>
        <v>0</v>
      </c>
      <c r="G45" s="47"/>
    </row>
    <row r="46" spans="2:7" s="23" customFormat="1" ht="29.25" x14ac:dyDescent="0.25">
      <c r="B46" s="27"/>
      <c r="C46" s="37" t="s">
        <v>101</v>
      </c>
      <c r="D46" s="34">
        <v>40</v>
      </c>
      <c r="E46" s="45"/>
      <c r="F46" s="38">
        <f t="shared" si="4"/>
        <v>0</v>
      </c>
      <c r="G46" s="47"/>
    </row>
    <row r="47" spans="2:7" x14ac:dyDescent="0.25">
      <c r="B47" s="33">
        <v>5</v>
      </c>
      <c r="C47" s="109" t="s">
        <v>57</v>
      </c>
      <c r="D47" s="110"/>
      <c r="E47" s="110"/>
      <c r="F47" s="111"/>
      <c r="G47" s="18" t="s">
        <v>91</v>
      </c>
    </row>
    <row r="48" spans="2:7" ht="43.5" x14ac:dyDescent="0.25">
      <c r="B48" s="27"/>
      <c r="C48" s="28" t="s">
        <v>118</v>
      </c>
      <c r="D48" s="34">
        <v>6</v>
      </c>
      <c r="E48" s="45"/>
      <c r="F48" s="38">
        <f t="shared" ref="F48:F51" si="5">D48*E48</f>
        <v>0</v>
      </c>
      <c r="G48" s="47"/>
    </row>
    <row r="49" spans="2:7" ht="29.25" x14ac:dyDescent="0.25">
      <c r="B49" s="27"/>
      <c r="C49" s="28" t="s">
        <v>119</v>
      </c>
      <c r="D49" s="34">
        <v>10</v>
      </c>
      <c r="E49" s="45"/>
      <c r="F49" s="38">
        <f t="shared" si="5"/>
        <v>0</v>
      </c>
      <c r="G49" s="47"/>
    </row>
    <row r="50" spans="2:7" ht="29.25" x14ac:dyDescent="0.25">
      <c r="B50" s="27"/>
      <c r="C50" s="28" t="s">
        <v>120</v>
      </c>
      <c r="D50" s="34">
        <v>6</v>
      </c>
      <c r="E50" s="45"/>
      <c r="F50" s="38">
        <f t="shared" si="5"/>
        <v>0</v>
      </c>
      <c r="G50" s="47"/>
    </row>
    <row r="51" spans="2:7" ht="43.5" x14ac:dyDescent="0.25">
      <c r="B51" s="27"/>
      <c r="C51" s="28" t="s">
        <v>121</v>
      </c>
      <c r="D51" s="34">
        <v>50</v>
      </c>
      <c r="E51" s="45"/>
      <c r="F51" s="38">
        <f t="shared" si="5"/>
        <v>0</v>
      </c>
      <c r="G51" s="47"/>
    </row>
    <row r="52" spans="2:7" x14ac:dyDescent="0.25">
      <c r="B52" s="26">
        <v>6</v>
      </c>
      <c r="C52" s="109" t="s">
        <v>58</v>
      </c>
      <c r="D52" s="110"/>
      <c r="E52" s="110"/>
      <c r="F52" s="111"/>
      <c r="G52" s="18" t="s">
        <v>91</v>
      </c>
    </row>
    <row r="53" spans="2:7" ht="29.25" x14ac:dyDescent="0.25">
      <c r="B53" s="27"/>
      <c r="C53" s="28" t="s">
        <v>67</v>
      </c>
      <c r="D53" s="34">
        <v>300</v>
      </c>
      <c r="E53" s="45"/>
      <c r="F53" s="38">
        <f>D53*E53</f>
        <v>0</v>
      </c>
      <c r="G53" s="47"/>
    </row>
    <row r="54" spans="2:7" ht="29.25" x14ac:dyDescent="0.25">
      <c r="B54" s="27"/>
      <c r="C54" s="28" t="s">
        <v>68</v>
      </c>
      <c r="D54" s="34">
        <v>120</v>
      </c>
      <c r="E54" s="45"/>
      <c r="F54" s="38">
        <f>D54*E54</f>
        <v>0</v>
      </c>
      <c r="G54" s="47"/>
    </row>
    <row r="55" spans="2:7" ht="18" customHeight="1" x14ac:dyDescent="0.25">
      <c r="B55" s="33">
        <v>7</v>
      </c>
      <c r="C55" s="106" t="s">
        <v>59</v>
      </c>
      <c r="D55" s="107"/>
      <c r="E55" s="107"/>
      <c r="F55" s="108"/>
      <c r="G55" s="18" t="s">
        <v>91</v>
      </c>
    </row>
    <row r="56" spans="2:7" x14ac:dyDescent="0.25">
      <c r="B56" s="27"/>
      <c r="C56" s="28" t="s">
        <v>69</v>
      </c>
      <c r="D56" s="34">
        <v>10</v>
      </c>
      <c r="E56" s="45"/>
      <c r="F56" s="38">
        <f>D56*E56</f>
        <v>0</v>
      </c>
      <c r="G56" s="47"/>
    </row>
    <row r="57" spans="2:7" x14ac:dyDescent="0.25">
      <c r="B57" s="27"/>
      <c r="C57" s="28" t="s">
        <v>70</v>
      </c>
      <c r="D57" s="34">
        <v>10</v>
      </c>
      <c r="E57" s="45"/>
      <c r="F57" s="38">
        <f t="shared" ref="F57:F59" si="6">D57*E57</f>
        <v>0</v>
      </c>
      <c r="G57" s="47"/>
    </row>
    <row r="58" spans="2:7" ht="29.25" x14ac:dyDescent="0.25">
      <c r="B58" s="27"/>
      <c r="C58" s="28" t="s">
        <v>72</v>
      </c>
      <c r="D58" s="34">
        <v>600</v>
      </c>
      <c r="E58" s="45"/>
      <c r="F58" s="38">
        <f t="shared" si="6"/>
        <v>0</v>
      </c>
      <c r="G58" s="47"/>
    </row>
    <row r="59" spans="2:7" x14ac:dyDescent="0.25">
      <c r="B59" s="27"/>
      <c r="C59" s="28" t="s">
        <v>71</v>
      </c>
      <c r="D59" s="34">
        <v>1000</v>
      </c>
      <c r="E59" s="45"/>
      <c r="F59" s="38">
        <f t="shared" si="6"/>
        <v>0</v>
      </c>
      <c r="G59" s="47"/>
    </row>
    <row r="60" spans="2:7" x14ac:dyDescent="0.25">
      <c r="B60" s="33">
        <v>8</v>
      </c>
      <c r="C60" s="106" t="s">
        <v>60</v>
      </c>
      <c r="D60" s="107"/>
      <c r="E60" s="107"/>
      <c r="F60" s="108"/>
      <c r="G60" s="18" t="s">
        <v>91</v>
      </c>
    </row>
    <row r="61" spans="2:7" x14ac:dyDescent="0.25">
      <c r="B61" s="27"/>
      <c r="C61" s="28" t="s">
        <v>73</v>
      </c>
      <c r="D61" s="34">
        <v>60</v>
      </c>
      <c r="E61" s="45"/>
      <c r="F61" s="38">
        <f>D61*E61</f>
        <v>0</v>
      </c>
      <c r="G61" s="47"/>
    </row>
    <row r="62" spans="2:7" ht="29.25" x14ac:dyDescent="0.25">
      <c r="B62" s="27"/>
      <c r="C62" s="28" t="s">
        <v>122</v>
      </c>
      <c r="D62" s="34">
        <v>60</v>
      </c>
      <c r="E62" s="45"/>
      <c r="F62" s="38">
        <f t="shared" ref="F62:F70" si="7">D62*E62</f>
        <v>0</v>
      </c>
      <c r="G62" s="47"/>
    </row>
    <row r="63" spans="2:7" ht="29.25" x14ac:dyDescent="0.25">
      <c r="B63" s="27"/>
      <c r="C63" s="28" t="s">
        <v>123</v>
      </c>
      <c r="D63" s="34">
        <v>60</v>
      </c>
      <c r="E63" s="45"/>
      <c r="F63" s="38">
        <f t="shared" si="7"/>
        <v>0</v>
      </c>
      <c r="G63" s="47"/>
    </row>
    <row r="64" spans="2:7" ht="29.25" x14ac:dyDescent="0.25">
      <c r="B64" s="27"/>
      <c r="C64" s="28" t="s">
        <v>124</v>
      </c>
      <c r="D64" s="34">
        <v>60</v>
      </c>
      <c r="E64" s="45"/>
      <c r="F64" s="38">
        <f t="shared" si="7"/>
        <v>0</v>
      </c>
      <c r="G64" s="47"/>
    </row>
    <row r="65" spans="2:7" s="23" customFormat="1" ht="29.25" x14ac:dyDescent="0.25">
      <c r="B65" s="27"/>
      <c r="C65" s="28" t="s">
        <v>125</v>
      </c>
      <c r="D65" s="34">
        <v>60</v>
      </c>
      <c r="E65" s="45"/>
      <c r="F65" s="38">
        <f t="shared" si="7"/>
        <v>0</v>
      </c>
      <c r="G65" s="47"/>
    </row>
    <row r="66" spans="2:7" s="23" customFormat="1" ht="29.25" x14ac:dyDescent="0.25">
      <c r="B66" s="27"/>
      <c r="C66" s="28" t="s">
        <v>126</v>
      </c>
      <c r="D66" s="34">
        <v>60</v>
      </c>
      <c r="E66" s="45"/>
      <c r="F66" s="38">
        <f t="shared" si="7"/>
        <v>0</v>
      </c>
      <c r="G66" s="47"/>
    </row>
    <row r="67" spans="2:7" ht="29.25" x14ac:dyDescent="0.25">
      <c r="B67" s="27"/>
      <c r="C67" s="28" t="s">
        <v>127</v>
      </c>
      <c r="D67" s="34">
        <v>60</v>
      </c>
      <c r="E67" s="45"/>
      <c r="F67" s="38">
        <f t="shared" si="7"/>
        <v>0</v>
      </c>
      <c r="G67" s="47"/>
    </row>
    <row r="68" spans="2:7" ht="29.25" x14ac:dyDescent="0.25">
      <c r="B68" s="27"/>
      <c r="C68" s="28" t="s">
        <v>128</v>
      </c>
      <c r="D68" s="34">
        <v>60</v>
      </c>
      <c r="E68" s="45"/>
      <c r="F68" s="38">
        <f t="shared" si="7"/>
        <v>0</v>
      </c>
      <c r="G68" s="47"/>
    </row>
    <row r="69" spans="2:7" s="23" customFormat="1" ht="29.25" x14ac:dyDescent="0.25">
      <c r="B69" s="27"/>
      <c r="C69" s="28" t="s">
        <v>129</v>
      </c>
      <c r="D69" s="34">
        <v>60</v>
      </c>
      <c r="E69" s="45"/>
      <c r="F69" s="38">
        <f t="shared" si="7"/>
        <v>0</v>
      </c>
      <c r="G69" s="47"/>
    </row>
    <row r="70" spans="2:7" s="23" customFormat="1" x14ac:dyDescent="0.25">
      <c r="B70" s="27"/>
      <c r="C70" s="28" t="s">
        <v>74</v>
      </c>
      <c r="D70" s="34">
        <v>60</v>
      </c>
      <c r="E70" s="45"/>
      <c r="F70" s="38">
        <f t="shared" si="7"/>
        <v>0</v>
      </c>
      <c r="G70" s="47"/>
    </row>
    <row r="71" spans="2:7" x14ac:dyDescent="0.25">
      <c r="B71" s="33">
        <v>9</v>
      </c>
      <c r="C71" s="106" t="s">
        <v>30</v>
      </c>
      <c r="D71" s="107"/>
      <c r="E71" s="107"/>
      <c r="F71" s="108"/>
      <c r="G71" s="18" t="s">
        <v>91</v>
      </c>
    </row>
    <row r="72" spans="2:7" ht="30.75" customHeight="1" x14ac:dyDescent="0.25">
      <c r="B72" s="27"/>
      <c r="C72" s="28" t="s">
        <v>78</v>
      </c>
      <c r="D72" s="34">
        <v>2</v>
      </c>
      <c r="E72" s="45"/>
      <c r="F72" s="38">
        <f>D72*E72</f>
        <v>0</v>
      </c>
      <c r="G72" s="47"/>
    </row>
    <row r="73" spans="2:7" ht="29.25" x14ac:dyDescent="0.25">
      <c r="B73" s="27"/>
      <c r="C73" s="28" t="s">
        <v>76</v>
      </c>
      <c r="D73" s="34">
        <v>4</v>
      </c>
      <c r="E73" s="45"/>
      <c r="F73" s="38">
        <f t="shared" ref="F73:F74" si="8">D73*E73</f>
        <v>0</v>
      </c>
      <c r="G73" s="47"/>
    </row>
    <row r="74" spans="2:7" ht="29.25" x14ac:dyDescent="0.25">
      <c r="B74" s="27"/>
      <c r="C74" s="30" t="s">
        <v>75</v>
      </c>
      <c r="D74" s="34">
        <v>2</v>
      </c>
      <c r="E74" s="45"/>
      <c r="F74" s="38">
        <f t="shared" si="8"/>
        <v>0</v>
      </c>
      <c r="G74" s="47"/>
    </row>
    <row r="75" spans="2:7" ht="17.25" customHeight="1" x14ac:dyDescent="0.25">
      <c r="B75" s="33">
        <v>10</v>
      </c>
      <c r="C75" s="106" t="s">
        <v>31</v>
      </c>
      <c r="D75" s="107"/>
      <c r="E75" s="107"/>
      <c r="F75" s="108"/>
      <c r="G75" s="18" t="s">
        <v>91</v>
      </c>
    </row>
    <row r="76" spans="2:7" ht="61.5" customHeight="1" x14ac:dyDescent="0.25">
      <c r="B76" s="27"/>
      <c r="C76" s="39" t="s">
        <v>85</v>
      </c>
      <c r="D76" s="34">
        <v>250</v>
      </c>
      <c r="E76" s="45"/>
      <c r="F76" s="38">
        <f>D76*E76</f>
        <v>0</v>
      </c>
      <c r="G76" s="47"/>
    </row>
    <row r="77" spans="2:7" ht="72" x14ac:dyDescent="0.25">
      <c r="B77" s="27"/>
      <c r="C77" s="39" t="s">
        <v>104</v>
      </c>
      <c r="D77" s="34">
        <v>1200</v>
      </c>
      <c r="E77" s="45"/>
      <c r="F77" s="38">
        <f t="shared" ref="F77:F80" si="9">D77*E77</f>
        <v>0</v>
      </c>
      <c r="G77" s="47"/>
    </row>
    <row r="78" spans="2:7" ht="57.75" customHeight="1" x14ac:dyDescent="0.25">
      <c r="B78" s="27"/>
      <c r="C78" s="40" t="s">
        <v>111</v>
      </c>
      <c r="D78" s="34">
        <v>1200</v>
      </c>
      <c r="E78" s="45"/>
      <c r="F78" s="38">
        <f t="shared" si="9"/>
        <v>0</v>
      </c>
      <c r="G78" s="47"/>
    </row>
    <row r="79" spans="2:7" ht="72" x14ac:dyDescent="0.25">
      <c r="B79" s="27"/>
      <c r="C79" s="39" t="s">
        <v>110</v>
      </c>
      <c r="D79" s="34">
        <v>2000</v>
      </c>
      <c r="E79" s="45"/>
      <c r="F79" s="38">
        <f t="shared" si="9"/>
        <v>0</v>
      </c>
      <c r="G79" s="47"/>
    </row>
    <row r="80" spans="2:7" ht="29.25" x14ac:dyDescent="0.25">
      <c r="B80" s="41"/>
      <c r="C80" s="42" t="s">
        <v>77</v>
      </c>
      <c r="D80" s="34">
        <v>500</v>
      </c>
      <c r="E80" s="45"/>
      <c r="F80" s="38">
        <f t="shared" si="9"/>
        <v>0</v>
      </c>
      <c r="G80" s="47"/>
    </row>
    <row r="81" spans="2:7" x14ac:dyDescent="0.25">
      <c r="B81" s="43"/>
      <c r="C81" s="43"/>
      <c r="D81" s="43"/>
      <c r="E81" s="43"/>
      <c r="F81" s="43"/>
      <c r="G81" s="43"/>
    </row>
    <row r="82" spans="2:7" x14ac:dyDescent="0.25">
      <c r="B82" s="43"/>
      <c r="C82" s="43"/>
      <c r="D82" s="43"/>
      <c r="E82" s="43"/>
      <c r="F82" s="43"/>
      <c r="G82" s="43"/>
    </row>
    <row r="83" spans="2:7" x14ac:dyDescent="0.25">
      <c r="B83" s="43"/>
      <c r="C83" s="43"/>
      <c r="D83" s="43"/>
      <c r="E83" s="43"/>
      <c r="F83" s="43"/>
      <c r="G83" s="43"/>
    </row>
    <row r="84" spans="2:7" x14ac:dyDescent="0.25">
      <c r="B84" s="43"/>
      <c r="C84" s="43"/>
      <c r="D84" s="43"/>
      <c r="E84" s="43"/>
      <c r="F84" s="43"/>
      <c r="G84" s="43"/>
    </row>
    <row r="85" spans="2:7" x14ac:dyDescent="0.25">
      <c r="B85" s="43"/>
      <c r="C85" s="43"/>
      <c r="D85" s="43"/>
      <c r="E85" s="43"/>
      <c r="F85" s="43"/>
      <c r="G85" s="43"/>
    </row>
    <row r="86" spans="2:7" x14ac:dyDescent="0.25">
      <c r="B86" s="43"/>
      <c r="C86" s="43"/>
      <c r="D86" s="43"/>
      <c r="E86" s="43"/>
      <c r="F86" s="43"/>
      <c r="G86" s="43"/>
    </row>
    <row r="87" spans="2:7" x14ac:dyDescent="0.25">
      <c r="B87" s="43"/>
      <c r="C87" s="43"/>
      <c r="D87" s="43"/>
      <c r="E87" s="43"/>
      <c r="F87" s="43"/>
      <c r="G87" s="43"/>
    </row>
    <row r="88" spans="2:7" x14ac:dyDescent="0.25">
      <c r="B88" s="43"/>
      <c r="C88" s="43"/>
      <c r="D88" s="43"/>
      <c r="E88" s="43"/>
      <c r="F88" s="43"/>
      <c r="G88" s="43"/>
    </row>
    <row r="89" spans="2:7" x14ac:dyDescent="0.25">
      <c r="B89" s="43"/>
      <c r="C89" s="43"/>
      <c r="D89" s="43"/>
      <c r="E89" s="43"/>
      <c r="F89" s="43"/>
      <c r="G89" s="43"/>
    </row>
    <row r="90" spans="2:7" x14ac:dyDescent="0.25">
      <c r="B90" s="43"/>
      <c r="C90" s="43"/>
      <c r="D90" s="43"/>
      <c r="E90" s="43"/>
      <c r="F90" s="43"/>
      <c r="G90" s="43"/>
    </row>
    <row r="91" spans="2:7" x14ac:dyDescent="0.25">
      <c r="B91" s="43"/>
      <c r="C91" s="43"/>
      <c r="D91" s="43"/>
      <c r="E91" s="43"/>
      <c r="F91" s="43"/>
      <c r="G91" s="43"/>
    </row>
    <row r="92" spans="2:7" x14ac:dyDescent="0.25">
      <c r="B92" s="43"/>
      <c r="C92" s="43"/>
      <c r="D92" s="43"/>
      <c r="E92" s="43"/>
      <c r="F92" s="43"/>
      <c r="G92" s="43"/>
    </row>
    <row r="93" spans="2:7" x14ac:dyDescent="0.25">
      <c r="B93" s="43"/>
      <c r="C93" s="43"/>
      <c r="D93" s="43"/>
      <c r="E93" s="43"/>
      <c r="F93" s="43"/>
      <c r="G93" s="43"/>
    </row>
    <row r="94" spans="2:7" x14ac:dyDescent="0.25">
      <c r="B94" s="43"/>
      <c r="C94" s="43"/>
      <c r="D94" s="43"/>
      <c r="E94" s="43"/>
      <c r="F94" s="43"/>
      <c r="G94" s="43"/>
    </row>
    <row r="95" spans="2:7" x14ac:dyDescent="0.25">
      <c r="B95" s="43"/>
      <c r="C95" s="43"/>
      <c r="D95" s="43"/>
      <c r="E95" s="43"/>
      <c r="F95" s="43"/>
      <c r="G95" s="43"/>
    </row>
    <row r="96" spans="2:7" x14ac:dyDescent="0.25">
      <c r="B96" s="43"/>
      <c r="C96" s="43"/>
      <c r="D96" s="43"/>
      <c r="E96" s="43"/>
      <c r="F96" s="43"/>
      <c r="G96" s="43"/>
    </row>
    <row r="97" spans="2:7" x14ac:dyDescent="0.25">
      <c r="B97" s="43"/>
      <c r="C97" s="43"/>
      <c r="D97" s="43"/>
      <c r="E97" s="43"/>
      <c r="F97" s="43"/>
      <c r="G97" s="43"/>
    </row>
    <row r="98" spans="2:7" x14ac:dyDescent="0.25">
      <c r="B98" s="43"/>
      <c r="C98" s="43"/>
      <c r="D98" s="43"/>
      <c r="E98" s="43"/>
      <c r="F98" s="43"/>
      <c r="G98" s="43"/>
    </row>
    <row r="99" spans="2:7" x14ac:dyDescent="0.25">
      <c r="B99" s="43"/>
      <c r="C99" s="43"/>
      <c r="D99" s="43"/>
      <c r="E99" s="43"/>
      <c r="F99" s="43"/>
      <c r="G99" s="43"/>
    </row>
    <row r="100" spans="2:7" x14ac:dyDescent="0.25">
      <c r="B100" s="43"/>
      <c r="C100" s="43"/>
      <c r="D100" s="43"/>
      <c r="E100" s="43"/>
      <c r="F100" s="43"/>
      <c r="G100" s="43"/>
    </row>
    <row r="101" spans="2:7" x14ac:dyDescent="0.25">
      <c r="B101" s="43"/>
      <c r="C101" s="43"/>
      <c r="D101" s="43"/>
      <c r="E101" s="43"/>
      <c r="F101" s="43"/>
      <c r="G101" s="43"/>
    </row>
    <row r="102" spans="2:7" x14ac:dyDescent="0.25">
      <c r="B102" s="43"/>
      <c r="C102" s="43"/>
      <c r="D102" s="43"/>
      <c r="E102" s="43"/>
      <c r="F102" s="43"/>
      <c r="G102" s="43"/>
    </row>
    <row r="103" spans="2:7" x14ac:dyDescent="0.25">
      <c r="B103" s="43"/>
      <c r="C103" s="43"/>
      <c r="D103" s="43"/>
      <c r="E103" s="43"/>
      <c r="F103" s="43"/>
      <c r="G103" s="43"/>
    </row>
    <row r="104" spans="2:7" x14ac:dyDescent="0.25">
      <c r="B104" s="43"/>
      <c r="C104" s="43"/>
      <c r="D104" s="43"/>
      <c r="E104" s="43"/>
      <c r="F104" s="43"/>
      <c r="G104" s="43"/>
    </row>
    <row r="105" spans="2:7" x14ac:dyDescent="0.25">
      <c r="B105" s="43"/>
      <c r="C105" s="43"/>
      <c r="D105" s="43"/>
      <c r="E105" s="43"/>
      <c r="F105" s="43"/>
      <c r="G105" s="43"/>
    </row>
    <row r="106" spans="2:7" x14ac:dyDescent="0.25">
      <c r="B106" s="43"/>
      <c r="C106" s="43"/>
      <c r="D106" s="43"/>
      <c r="E106" s="43"/>
      <c r="F106" s="43"/>
      <c r="G106" s="43"/>
    </row>
    <row r="107" spans="2:7" x14ac:dyDescent="0.25">
      <c r="B107" s="43"/>
      <c r="C107" s="43"/>
      <c r="D107" s="43"/>
      <c r="E107" s="43"/>
      <c r="F107" s="43"/>
      <c r="G107" s="43"/>
    </row>
    <row r="108" spans="2:7" x14ac:dyDescent="0.25">
      <c r="B108" s="43"/>
      <c r="C108" s="43"/>
      <c r="D108" s="43"/>
      <c r="E108" s="43"/>
      <c r="F108" s="43"/>
      <c r="G108" s="43"/>
    </row>
    <row r="109" spans="2:7" x14ac:dyDescent="0.25">
      <c r="B109" s="43"/>
      <c r="C109" s="43"/>
      <c r="D109" s="43"/>
      <c r="E109" s="43"/>
      <c r="F109" s="43"/>
      <c r="G109" s="43"/>
    </row>
    <row r="110" spans="2:7" x14ac:dyDescent="0.25">
      <c r="B110" s="43"/>
      <c r="C110" s="43"/>
      <c r="D110" s="43"/>
      <c r="E110" s="43"/>
      <c r="F110" s="43"/>
      <c r="G110" s="43"/>
    </row>
    <row r="111" spans="2:7" x14ac:dyDescent="0.25">
      <c r="B111" s="43"/>
      <c r="C111" s="43"/>
      <c r="D111" s="43"/>
      <c r="E111" s="43"/>
      <c r="F111" s="43"/>
      <c r="G111" s="43"/>
    </row>
  </sheetData>
  <sheetProtection algorithmName="SHA-512" hashValue="I+Kir3U0Zb0WdxYIsE7Fm8N/i0r8GM11ByO/pc1FqrgQl0OWYBW0qJl+QZbNQhx0Y3zyQ8TOzAnhxPaX2k/D8A==" saltValue="yK+0Pb7Okn60Qg0jHtTNLA==" spinCount="100000" sheet="1" objects="1" scenarios="1"/>
  <mergeCells count="13">
    <mergeCell ref="B8:F8"/>
    <mergeCell ref="B5:E6"/>
    <mergeCell ref="B7:E7"/>
    <mergeCell ref="C10:F10"/>
    <mergeCell ref="C18:F18"/>
    <mergeCell ref="C71:F71"/>
    <mergeCell ref="C75:F75"/>
    <mergeCell ref="C29:F29"/>
    <mergeCell ref="C47:F47"/>
    <mergeCell ref="C52:F52"/>
    <mergeCell ref="C55:F55"/>
    <mergeCell ref="C60:F60"/>
    <mergeCell ref="C42:F42"/>
  </mergeCells>
  <phoneticPr fontId="21"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Instructions</vt:lpstr>
      <vt:lpstr>2. Discount From List</vt:lpstr>
      <vt:lpstr>3. Offeror's Catalog</vt:lpstr>
      <vt:lpstr>4. Add'l Product Categories</vt:lpstr>
      <vt:lpstr>5. Pricing for Evaluation</vt:lpstr>
      <vt:lpstr>'1. 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J Thatcher</dc:creator>
  <cp:keywords/>
  <dc:description/>
  <cp:lastModifiedBy>Rosanne Emerick</cp:lastModifiedBy>
  <cp:revision/>
  <dcterms:created xsi:type="dcterms:W3CDTF">2022-11-02T22:30:19Z</dcterms:created>
  <dcterms:modified xsi:type="dcterms:W3CDTF">2024-06-24T18:53:31Z</dcterms:modified>
  <cp:category/>
  <cp:contentStatus/>
</cp:coreProperties>
</file>