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PURCHASE\LIBRARY\BIDS\Bids24\2. Invitation for Bids (IFB)\IFB 24-0329 Spray Paint, Turf Paint, and Painting Supplies - Copy\Solicitation\Submittals\"/>
    </mc:Choice>
  </mc:AlternateContent>
  <xr:revisionPtr revIDLastSave="0" documentId="13_ncr:1_{998CD47A-3149-4FEA-82A9-8BD59EF32EC1}" xr6:coauthVersionLast="47" xr6:coauthVersionMax="47" xr10:uidLastSave="{00000000-0000-0000-0000-000000000000}"/>
  <bookViews>
    <workbookView xWindow="-28920" yWindow="-2730" windowWidth="29040" windowHeight="15720" activeTab="2" xr2:uid="{D279A6C4-7327-4FEE-94D9-04C5ADF1571D}"/>
  </bookViews>
  <sheets>
    <sheet name="1. Discount From List" sheetId="8" r:id="rId1"/>
    <sheet name="2. Offeror's Catalog" sheetId="10" r:id="rId2"/>
    <sheet name="3. Pricing for Evaluation" sheetId="1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8" l="1"/>
  <c r="F52" i="18"/>
  <c r="F51" i="18"/>
  <c r="F50" i="18"/>
  <c r="F49" i="18"/>
  <c r="F48" i="18"/>
  <c r="F47" i="18"/>
  <c r="F46" i="18"/>
  <c r="F45" i="18"/>
  <c r="F44" i="18"/>
  <c r="F43" i="18"/>
  <c r="F29" i="18"/>
  <c r="G11" i="10"/>
  <c r="F41" i="18"/>
  <c r="F40" i="18"/>
  <c r="F39" i="18"/>
  <c r="F38" i="18"/>
  <c r="F37" i="18"/>
  <c r="F36" i="18"/>
  <c r="F35" i="18"/>
  <c r="F34" i="18"/>
  <c r="F33" i="18"/>
  <c r="F32" i="18"/>
  <c r="F30" i="18"/>
  <c r="F28" i="18"/>
  <c r="F27" i="18"/>
  <c r="F26" i="18"/>
  <c r="F25" i="18"/>
  <c r="F24" i="18"/>
  <c r="F23" i="18"/>
  <c r="F22" i="18"/>
  <c r="F21" i="18"/>
  <c r="F19" i="18"/>
  <c r="F18" i="18"/>
  <c r="F17" i="18"/>
  <c r="F16" i="18"/>
  <c r="F15" i="18"/>
  <c r="F13" i="18"/>
  <c r="F12" i="18"/>
  <c r="G41" i="10" l="1"/>
  <c r="G57" i="10"/>
  <c r="G56" i="10"/>
  <c r="G55" i="10"/>
  <c r="G54" i="10"/>
  <c r="G53" i="10"/>
  <c r="G52" i="10"/>
  <c r="G51" i="10"/>
  <c r="G50" i="10"/>
  <c r="G49" i="10"/>
  <c r="G48" i="10"/>
  <c r="G47" i="10"/>
  <c r="G46" i="10"/>
  <c r="G45" i="10"/>
  <c r="G44" i="10"/>
  <c r="G43" i="10"/>
  <c r="G42" i="10"/>
  <c r="G37" i="10"/>
  <c r="G38" i="10"/>
  <c r="G39" i="10"/>
  <c r="G24" i="10"/>
  <c r="G25" i="10"/>
  <c r="G26" i="10"/>
  <c r="G27" i="10"/>
  <c r="G28" i="10"/>
  <c r="G29" i="10"/>
  <c r="G30" i="10"/>
  <c r="G31" i="10"/>
  <c r="G32" i="10"/>
  <c r="G33" i="10"/>
  <c r="G34" i="10"/>
  <c r="G35" i="10"/>
  <c r="G36" i="10"/>
  <c r="G13" i="10"/>
  <c r="G14" i="10"/>
  <c r="G15" i="10"/>
  <c r="G16" i="10"/>
  <c r="G17" i="10"/>
  <c r="G18" i="10"/>
  <c r="G19" i="10"/>
  <c r="G20" i="10"/>
  <c r="G21" i="10"/>
  <c r="G23" i="10"/>
</calcChain>
</file>

<file path=xl/sharedStrings.xml><?xml version="1.0" encoding="utf-8"?>
<sst xmlns="http://schemas.openxmlformats.org/spreadsheetml/2006/main" count="88" uniqueCount="69">
  <si>
    <t>NOTE:  Contractors are NOT required to respond to all categories.</t>
  </si>
  <si>
    <t>Category No.</t>
  </si>
  <si>
    <t>Product Category</t>
  </si>
  <si>
    <t>Bid (Y/N)</t>
  </si>
  <si>
    <t>Estimated 5-Year Spend</t>
  </si>
  <si>
    <r>
      <t>Discount Range</t>
    </r>
    <r>
      <rPr>
        <b/>
        <sz val="9"/>
        <color theme="0"/>
        <rFont val="Arial"/>
        <family val="2"/>
      </rPr>
      <t xml:space="preserve"> (% off List)</t>
    </r>
  </si>
  <si>
    <t xml:space="preserve">Optional Notes </t>
  </si>
  <si>
    <r>
      <rPr>
        <b/>
        <sz val="12"/>
        <rFont val="Arial"/>
        <family val="2"/>
      </rPr>
      <t>Instructions:</t>
    </r>
    <r>
      <rPr>
        <sz val="12"/>
        <rFont val="Arial"/>
        <family val="2"/>
      </rPr>
      <t xml:space="preserve"> Offerors are required to provide an established catalog or price list(s) containing a comprehensive selection of products for at least one Product Category. Offerors may choose to use the table below to submit their pricing or opt to submit their own document using the same header titles provided below.
</t>
    </r>
  </si>
  <si>
    <t>Item No.</t>
  </si>
  <si>
    <t>Manufacturer's Name - Product</t>
  </si>
  <si>
    <t>Date of Catalog Issue</t>
  </si>
  <si>
    <t>Price</t>
  </si>
  <si>
    <r>
      <t>Discount</t>
    </r>
    <r>
      <rPr>
        <b/>
        <sz val="9"/>
        <color theme="0"/>
        <rFont val="Arial"/>
        <family val="2"/>
      </rPr>
      <t xml:space="preserve"> (% off List)</t>
    </r>
  </si>
  <si>
    <t>Total After Discount</t>
  </si>
  <si>
    <t>Add additional Products as necessary</t>
  </si>
  <si>
    <t>Paint Bucket</t>
  </si>
  <si>
    <t>SAMPLE</t>
  </si>
  <si>
    <t>All paints</t>
  </si>
  <si>
    <t>Spray paints</t>
  </si>
  <si>
    <t>Painting supplies</t>
  </si>
  <si>
    <t>Aeorsol paint</t>
  </si>
  <si>
    <t>PRICING PROPOSAL-Discount From List</t>
  </si>
  <si>
    <t>PRICING PROPOSAL-Offeror's Catalog</t>
  </si>
  <si>
    <t>Price by each item</t>
  </si>
  <si>
    <t>Estimated Annual Quantity</t>
  </si>
  <si>
    <t>Price Per Unit</t>
  </si>
  <si>
    <r>
      <t>Optional Notes</t>
    </r>
    <r>
      <rPr>
        <b/>
        <i/>
        <sz val="9"/>
        <color theme="0"/>
        <rFont val="Arial"/>
        <family val="2"/>
      </rPr>
      <t xml:space="preserve">                                                                                                         (If pricing equivalent product, or if pricing differs between size ranges please describe here)</t>
    </r>
  </si>
  <si>
    <t>Turf paint</t>
  </si>
  <si>
    <t>Instructions for Offerors:
This tab is designated for evaluation purposes. Offerors are required to provide their pricing for the specified products or equivalent alternatives. The information provided below reflects the City’s top expenditures on specific products and categories.
• Pricing Submission: Enter your pricing for each specified product or its equivalent.
•Equivalent Products: If you are pricing an equivalent product, please include an optional note with a description of the equivalent product.
•Price Changes: If there is a price change due to size range variations, please note this in the optional note section.</t>
  </si>
  <si>
    <t>Products</t>
  </si>
  <si>
    <t>Estimated Annual Price</t>
  </si>
  <si>
    <t>PAINTING SUPPLIES</t>
  </si>
  <si>
    <t>FRAME PAINT ROLLER 9" BALL BEARING 7147</t>
  </si>
  <si>
    <t>COVER PAINT ROLLER 9" X 3/4" NAP MERINO</t>
  </si>
  <si>
    <t>ROLLER PAINT COVER 6 1/2" WITH 3/8" NAP</t>
  </si>
  <si>
    <t>LINER TRAY PAINT DISPOSABLE STANDARD SZ</t>
  </si>
  <si>
    <t>TAPE ANTI SLIP BLACK 4INX60'</t>
  </si>
  <si>
    <t>SPRAY,AEROSOL, TURF PAINT</t>
  </si>
  <si>
    <t>AEROSOL TURF MARKING PAINT, WHITE 18OZ.</t>
  </si>
  <si>
    <t>AEROSOL TURF MARKING PAINT, BLUE 18OZ.</t>
  </si>
  <si>
    <t>PAINT EXT LATEX (BLOCK WALL GRAY) 5 GL</t>
  </si>
  <si>
    <t>PAINT, BASE 6-653XI/01 ULTRADEEP BASE GL</t>
  </si>
  <si>
    <t>PAINT, BASE 6-650XI/01 PASTEL BASE GL</t>
  </si>
  <si>
    <t>PAINT, BASE 6-651XI/01 MIDTONE BASE GL</t>
  </si>
  <si>
    <t>Spray Paint (aeorsol) - Price per can</t>
  </si>
  <si>
    <t>All Paint (Misc, Enamal, Latex, Gloss, Semi Gloss, All turf paints)- Price paint by one gallon</t>
  </si>
  <si>
    <t>All Paint (Misc, Enamal, Latex, Gloss, Semi Gloss, All turf paints)-Price paint by 5 gallons</t>
  </si>
  <si>
    <t>Paint Supplies (brushes, buckets, cans, cauking guns, rollers, misc tape, pails) - Price by each item</t>
  </si>
  <si>
    <r>
      <rPr>
        <b/>
        <sz val="12"/>
        <rFont val="Arial"/>
        <family val="2"/>
      </rPr>
      <t>Instructions:</t>
    </r>
    <r>
      <rPr>
        <sz val="12"/>
        <rFont val="Arial"/>
        <family val="2"/>
      </rPr>
      <t xml:space="preserve">  The categories are intended to cover a wide range of paint and paint supplies. While multiple categories are included, they are not intended to limit the Contractor to responding solely to these categories. Offerors should indicate the Product Category for which they are submitting a bid and the proposed discount range for that category.  Pricing is considered delivered/all in minus a discount.</t>
    </r>
  </si>
  <si>
    <t>PAINT LATEX (INDIAN TAN) 5 GL</t>
  </si>
  <si>
    <t>PAINT LATEX (CURB GREY) 5 GL</t>
  </si>
  <si>
    <t>PAINT LATEX (CEMENT GREY) 5 GL</t>
  </si>
  <si>
    <t>PAINT LATEX (NAVAJO WHITE) 5 GL</t>
  </si>
  <si>
    <t>PAINT LATEX (WHITE) 5 GL</t>
  </si>
  <si>
    <t>PAINT LATEX (TRASH CAN BLK)1 GL</t>
  </si>
  <si>
    <t>GENERAL PAINT AND PROTECTIVE COATING (INTERIOR)</t>
  </si>
  <si>
    <t>GENERAL PAINT AND PROTECTIVE COATING (EXTERIOR)</t>
  </si>
  <si>
    <t>COVER PAINT ROLLER 1/2" X 9" 50/50 blend polyester/wool</t>
  </si>
  <si>
    <t>COVER PAINT ROLLER 1 1/4" X  9" 50/50 blend polyester/wool</t>
  </si>
  <si>
    <t>FRAME ROLLER 26 1/2" FOR 6 1/2" ROLLER 50/50 blend polyester/wool</t>
  </si>
  <si>
    <t>PAINT SPRAY GLOSS BLACK 18 OZ</t>
  </si>
  <si>
    <t>AEROSOL TURF MARKING PAINT, RED 18 OZ.</t>
  </si>
  <si>
    <t>PAINT SPRAY MEDIUM GRAY 0468 CONTRACT 18 OZ</t>
  </si>
  <si>
    <t>PAINT SPRAY WHITE SOIL MARKING 18 OZ</t>
  </si>
  <si>
    <t>PAINT SPRAY FOREST GREEN 18 OZ SEMI GLOSS</t>
  </si>
  <si>
    <t>PAINT SPRAY ALMOND 18 OZ SEMI GLOSS</t>
  </si>
  <si>
    <t>PAINT SPRAY CHOCOLATE BROWN 18 OZ SEMI GLOSS</t>
  </si>
  <si>
    <t>155125 AERVO 280 CONCRETE GREY 18 OZ SEMI GLOSS</t>
  </si>
  <si>
    <t>IFB-24-0329 PRICING PROPOSAL REVISED ADDENDUM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</si>
</sst>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3"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2"/>
      <color rgb="FFFF0000"/>
      <name val="Arial"/>
      <family val="2"/>
    </font>
    <font>
      <b/>
      <sz val="12"/>
      <name val="Arial"/>
      <family val="2"/>
    </font>
    <font>
      <sz val="12"/>
      <name val="Arial"/>
      <family val="2"/>
    </font>
    <font>
      <b/>
      <sz val="9"/>
      <color theme="0"/>
      <name val="Arial"/>
      <family val="2"/>
    </font>
    <font>
      <i/>
      <sz val="11"/>
      <color theme="1"/>
      <name val="Arial"/>
      <family val="2"/>
    </font>
    <font>
      <b/>
      <i/>
      <sz val="11"/>
      <color theme="1"/>
      <name val="Arial"/>
      <family val="2"/>
    </font>
    <font>
      <b/>
      <i/>
      <sz val="9"/>
      <color theme="0"/>
      <name val="Arial"/>
      <family val="2"/>
    </font>
  </fonts>
  <fills count="7">
    <fill>
      <patternFill patternType="none"/>
    </fill>
    <fill>
      <patternFill patternType="gray125"/>
    </fill>
    <fill>
      <patternFill patternType="solid">
        <fgColor theme="6" tint="0.39997558519241921"/>
        <bgColor indexed="65"/>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9" fontId="5" fillId="0" borderId="0" applyFont="0" applyFill="0" applyBorder="0" applyAlignment="0" applyProtection="0"/>
    <xf numFmtId="44" fontId="5" fillId="0" borderId="0" applyFont="0" applyFill="0" applyBorder="0" applyAlignment="0" applyProtection="0"/>
    <xf numFmtId="0" fontId="5" fillId="2" borderId="0" applyNumberFormat="0" applyBorder="0" applyAlignment="0" applyProtection="0"/>
  </cellStyleXfs>
  <cellXfs count="51">
    <xf numFmtId="0" fontId="0" fillId="0" borderId="0" xfId="0"/>
    <xf numFmtId="0" fontId="1" fillId="0" borderId="0" xfId="0" applyFont="1"/>
    <xf numFmtId="0" fontId="2" fillId="0" borderId="0" xfId="0" applyFont="1"/>
    <xf numFmtId="0" fontId="6" fillId="0" borderId="0" xfId="0" applyFont="1"/>
    <xf numFmtId="0" fontId="3" fillId="0" borderId="1" xfId="0" applyFont="1" applyBorder="1" applyAlignment="1">
      <alignment horizontal="center"/>
    </xf>
    <xf numFmtId="0" fontId="3" fillId="4" borderId="1" xfId="0" applyFont="1" applyFill="1" applyBorder="1" applyAlignment="1">
      <alignment horizont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44" fontId="10" fillId="4" borderId="1" xfId="1" applyNumberFormat="1" applyFont="1" applyFill="1" applyBorder="1"/>
    <xf numFmtId="0" fontId="8" fillId="0" borderId="0" xfId="0" applyFont="1" applyAlignment="1">
      <alignment vertical="top" wrapText="1"/>
    </xf>
    <xf numFmtId="0" fontId="10" fillId="4" borderId="1" xfId="0" applyFont="1" applyFill="1" applyBorder="1" applyAlignment="1">
      <alignment horizontal="center" wrapText="1"/>
    </xf>
    <xf numFmtId="0" fontId="10" fillId="4" borderId="1" xfId="0" applyFont="1" applyFill="1" applyBorder="1" applyAlignment="1">
      <alignment horizontal="center"/>
    </xf>
    <xf numFmtId="44" fontId="10" fillId="4" borderId="1" xfId="2" applyFont="1" applyFill="1" applyBorder="1" applyAlignment="1">
      <alignment horizontal="left"/>
    </xf>
    <xf numFmtId="9" fontId="10" fillId="4" borderId="1" xfId="1" applyFont="1" applyFill="1" applyBorder="1"/>
    <xf numFmtId="0" fontId="2" fillId="4" borderId="1" xfId="0" applyFont="1" applyFill="1" applyBorder="1" applyAlignment="1">
      <alignment horizontal="left"/>
    </xf>
    <xf numFmtId="0" fontId="2" fillId="6" borderId="1" xfId="0" applyFont="1" applyFill="1" applyBorder="1" applyAlignment="1">
      <alignment horizontal="center"/>
    </xf>
    <xf numFmtId="17" fontId="10" fillId="4" borderId="1" xfId="0" applyNumberFormat="1" applyFont="1" applyFill="1" applyBorder="1" applyAlignment="1">
      <alignment horizontal="center"/>
    </xf>
    <xf numFmtId="0" fontId="11" fillId="6" borderId="1" xfId="0" applyFont="1" applyFill="1" applyBorder="1" applyAlignment="1">
      <alignment horizontal="center" wrapText="1"/>
    </xf>
    <xf numFmtId="0" fontId="8" fillId="0" borderId="0" xfId="0" applyFont="1" applyAlignment="1">
      <alignment horizontal="left" wrapText="1"/>
    </xf>
    <xf numFmtId="0" fontId="2" fillId="0" borderId="1" xfId="0" applyFont="1" applyBorder="1" applyAlignment="1">
      <alignment horizontal="left" wrapText="1"/>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6" borderId="1" xfId="0"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2" fillId="4" borderId="1" xfId="0" applyFont="1" applyFill="1" applyBorder="1" applyAlignment="1">
      <alignment horizontal="center" wrapText="1"/>
    </xf>
    <xf numFmtId="0" fontId="2" fillId="0" borderId="1" xfId="0" applyFont="1" applyBorder="1" applyAlignment="1">
      <alignment horizontal="left"/>
    </xf>
    <xf numFmtId="0" fontId="0" fillId="0" borderId="0" xfId="0" applyAlignment="1">
      <alignment vertical="top"/>
    </xf>
    <xf numFmtId="0" fontId="1" fillId="0" borderId="0" xfId="0" applyFont="1" applyAlignment="1">
      <alignment vertical="top"/>
    </xf>
    <xf numFmtId="0" fontId="6" fillId="0" borderId="0" xfId="0" applyFont="1" applyAlignment="1">
      <alignment vertical="top"/>
    </xf>
    <xf numFmtId="0" fontId="4" fillId="5" borderId="1" xfId="0" applyFont="1" applyFill="1" applyBorder="1" applyAlignment="1">
      <alignment horizontal="center" vertical="top" wrapText="1"/>
    </xf>
    <xf numFmtId="0" fontId="4" fillId="5" borderId="1" xfId="0" applyFont="1" applyFill="1" applyBorder="1" applyAlignment="1">
      <alignment horizontal="center" vertical="top"/>
    </xf>
    <xf numFmtId="0" fontId="2" fillId="0" borderId="0" xfId="0" applyFont="1" applyAlignment="1">
      <alignment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left" vertical="top"/>
    </xf>
    <xf numFmtId="165" fontId="2" fillId="4" borderId="1" xfId="0" applyNumberFormat="1" applyFont="1" applyFill="1" applyBorder="1" applyAlignment="1">
      <alignment horizontal="center" vertical="center"/>
    </xf>
    <xf numFmtId="0" fontId="11" fillId="6" borderId="1" xfId="0" applyFont="1" applyFill="1" applyBorder="1" applyAlignment="1">
      <alignment horizontal="center"/>
    </xf>
    <xf numFmtId="4" fontId="2" fillId="6" borderId="1" xfId="0" applyNumberFormat="1" applyFont="1" applyFill="1" applyBorder="1" applyAlignment="1" applyProtection="1">
      <alignment horizontal="center" vertical="center" wrapText="1"/>
      <protection locked="0"/>
    </xf>
    <xf numFmtId="4" fontId="2" fillId="6" borderId="5" xfId="0" applyNumberFormat="1" applyFont="1" applyFill="1" applyBorder="1" applyAlignment="1" applyProtection="1">
      <alignment horizontal="center" vertical="center" wrapText="1"/>
      <protection locked="0"/>
    </xf>
    <xf numFmtId="0" fontId="8" fillId="0" borderId="0" xfId="0" applyFont="1" applyAlignment="1">
      <alignment horizontal="left" vertical="top" wrapText="1"/>
    </xf>
    <xf numFmtId="0" fontId="7" fillId="0" borderId="0" xfId="0" applyFont="1" applyAlignment="1">
      <alignment horizontal="left" vertical="top" wrapText="1"/>
    </xf>
    <xf numFmtId="0" fontId="3" fillId="2" borderId="2" xfId="3" applyFont="1" applyBorder="1" applyAlignment="1">
      <alignment horizontal="center" vertical="center" wrapText="1"/>
    </xf>
    <xf numFmtId="0" fontId="3" fillId="2" borderId="3" xfId="3" applyFont="1" applyBorder="1" applyAlignment="1">
      <alignment horizontal="center" vertical="center" wrapText="1"/>
    </xf>
    <xf numFmtId="0" fontId="3" fillId="2" borderId="4" xfId="3" applyFont="1" applyBorder="1" applyAlignment="1">
      <alignment horizontal="center" vertical="center" wrapText="1"/>
    </xf>
    <xf numFmtId="0" fontId="7" fillId="0" borderId="0" xfId="0" applyFont="1" applyAlignment="1">
      <alignment horizontal="left" wrapText="1"/>
    </xf>
    <xf numFmtId="0" fontId="8" fillId="0" borderId="0" xfId="0" applyFont="1" applyAlignment="1">
      <alignment horizontal="left" wrapText="1"/>
    </xf>
    <xf numFmtId="0" fontId="3" fillId="6" borderId="1" xfId="0" applyFont="1" applyFill="1" applyBorder="1" applyAlignment="1" applyProtection="1">
      <alignment horizontal="center" wrapText="1"/>
      <protection locked="0"/>
    </xf>
    <xf numFmtId="0" fontId="3" fillId="6" borderId="1" xfId="0" applyFont="1" applyFill="1" applyBorder="1" applyAlignment="1" applyProtection="1">
      <alignment horizontal="left" wrapText="1"/>
      <protection locked="0"/>
    </xf>
    <xf numFmtId="44" fontId="3" fillId="6" borderId="1" xfId="2" applyFont="1" applyFill="1" applyBorder="1" applyAlignment="1" applyProtection="1">
      <alignment horizontal="right" wrapText="1"/>
      <protection locked="0"/>
    </xf>
    <xf numFmtId="44" fontId="3" fillId="6" borderId="1" xfId="2" applyFont="1" applyFill="1" applyBorder="1" applyAlignment="1" applyProtection="1">
      <alignment wrapText="1"/>
      <protection locked="0"/>
    </xf>
  </cellXfs>
  <cellStyles count="4">
    <cellStyle name="60% - Accent3" xfId="3" builtinId="40"/>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1750695</xdr:colOff>
      <xdr:row>0</xdr:row>
      <xdr:rowOff>705101</xdr:rowOff>
    </xdr:to>
    <xdr:pic>
      <xdr:nvPicPr>
        <xdr:cNvPr id="2" name="Picture 1" descr="See the source image">
          <a:extLst>
            <a:ext uri="{FF2B5EF4-FFF2-40B4-BE49-F238E27FC236}">
              <a16:creationId xmlns:a16="http://schemas.microsoft.com/office/drawing/2014/main" id="{37242C30-9330-405A-8928-8516BC6CC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2</xdr:col>
      <xdr:colOff>1633220</xdr:colOff>
      <xdr:row>0</xdr:row>
      <xdr:rowOff>705101</xdr:rowOff>
    </xdr:to>
    <xdr:pic>
      <xdr:nvPicPr>
        <xdr:cNvPr id="2" name="Picture 1" descr="See the source image">
          <a:extLst>
            <a:ext uri="{FF2B5EF4-FFF2-40B4-BE49-F238E27FC236}">
              <a16:creationId xmlns:a16="http://schemas.microsoft.com/office/drawing/2014/main" id="{8E5C691D-6B33-4D76-9408-05DD4DBACD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33350" y="19050"/>
          <a:ext cx="2388870"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19051</xdr:colOff>
      <xdr:row>0</xdr:row>
      <xdr:rowOff>19050</xdr:rowOff>
    </xdr:from>
    <xdr:to>
      <xdr:col>2</xdr:col>
      <xdr:colOff>628651</xdr:colOff>
      <xdr:row>0</xdr:row>
      <xdr:rowOff>759301</xdr:rowOff>
    </xdr:to>
    <xdr:pic>
      <xdr:nvPicPr>
        <xdr:cNvPr id="2" name="Picture 1" descr="See the source image">
          <a:extLst>
            <a:ext uri="{FF2B5EF4-FFF2-40B4-BE49-F238E27FC236}">
              <a16:creationId xmlns:a16="http://schemas.microsoft.com/office/drawing/2014/main" id="{F5A0C7EE-5AF3-4F99-BE69-5B7B08AB90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33351" y="19050"/>
          <a:ext cx="1276350" cy="73707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B519-0DB7-41B8-89F6-14041D64117B}">
  <dimension ref="B1:G16"/>
  <sheetViews>
    <sheetView showGridLines="0" workbookViewId="0">
      <pane xSplit="3" ySplit="9" topLeftCell="D10" activePane="bottomRight" state="frozen"/>
      <selection pane="topRight" activeCell="D1" sqref="D1"/>
      <selection pane="bottomLeft" activeCell="A14" sqref="A14"/>
      <selection pane="bottomRight" activeCell="F13" sqref="F13"/>
    </sheetView>
  </sheetViews>
  <sheetFormatPr defaultRowHeight="15" x14ac:dyDescent="0.25"/>
  <cols>
    <col min="1" max="1" width="1.7109375" style="26" customWidth="1"/>
    <col min="2" max="2" width="10" style="26" customWidth="1"/>
    <col min="3" max="3" width="58.85546875" style="26" customWidth="1"/>
    <col min="4" max="4" width="28.7109375" style="26" customWidth="1"/>
    <col min="5" max="5" width="24.28515625" style="26" customWidth="1"/>
    <col min="6" max="6" width="24.140625" style="26" customWidth="1"/>
    <col min="7" max="7" width="62.28515625" style="26" customWidth="1"/>
    <col min="8" max="16384" width="9.140625" style="26"/>
  </cols>
  <sheetData>
    <row r="1" spans="2:7" ht="72" customHeight="1" x14ac:dyDescent="0.25"/>
    <row r="2" spans="2:7" s="27" customFormat="1" ht="15.75" x14ac:dyDescent="0.25">
      <c r="B2" s="27" t="s">
        <v>21</v>
      </c>
    </row>
    <row r="3" spans="2:7" s="27" customFormat="1" ht="15.75" x14ac:dyDescent="0.25">
      <c r="B3" s="3" t="s">
        <v>68</v>
      </c>
      <c r="C3" s="28"/>
      <c r="D3" s="28"/>
    </row>
    <row r="4" spans="2:7" s="27" customFormat="1" ht="6.95" customHeight="1" x14ac:dyDescent="0.25">
      <c r="B4" s="28"/>
      <c r="C4" s="28"/>
      <c r="D4" s="28"/>
    </row>
    <row r="5" spans="2:7" s="27" customFormat="1" ht="15.75" customHeight="1" x14ac:dyDescent="0.25">
      <c r="B5" s="40" t="s">
        <v>48</v>
      </c>
      <c r="C5" s="40"/>
      <c r="D5" s="40"/>
      <c r="E5" s="40"/>
      <c r="F5" s="40"/>
      <c r="G5" s="40"/>
    </row>
    <row r="6" spans="2:7" s="27" customFormat="1" ht="51" customHeight="1" x14ac:dyDescent="0.25">
      <c r="B6" s="40"/>
      <c r="C6" s="40"/>
      <c r="D6" s="40"/>
      <c r="E6" s="40"/>
      <c r="F6" s="40"/>
      <c r="G6" s="40"/>
    </row>
    <row r="7" spans="2:7" s="27" customFormat="1" ht="18" customHeight="1" x14ac:dyDescent="0.25">
      <c r="B7" s="41" t="s">
        <v>0</v>
      </c>
      <c r="C7" s="41"/>
      <c r="D7" s="41"/>
      <c r="E7" s="41"/>
    </row>
    <row r="8" spans="2:7" s="27" customFormat="1" ht="14.1" customHeight="1" x14ac:dyDescent="0.25">
      <c r="B8" s="40"/>
      <c r="C8" s="40"/>
      <c r="D8" s="40"/>
      <c r="E8" s="40"/>
    </row>
    <row r="9" spans="2:7" s="31" customFormat="1" ht="45.95" customHeight="1" x14ac:dyDescent="0.25">
      <c r="B9" s="29" t="s">
        <v>1</v>
      </c>
      <c r="C9" s="30" t="s">
        <v>2</v>
      </c>
      <c r="D9" s="30" t="s">
        <v>3</v>
      </c>
      <c r="E9" s="29" t="s">
        <v>4</v>
      </c>
      <c r="F9" s="29" t="s">
        <v>5</v>
      </c>
      <c r="G9" s="29" t="s">
        <v>6</v>
      </c>
    </row>
    <row r="10" spans="2:7" s="31" customFormat="1" ht="14.25" x14ac:dyDescent="0.25">
      <c r="B10" s="32">
        <v>1</v>
      </c>
      <c r="C10" s="33" t="s">
        <v>44</v>
      </c>
      <c r="D10" s="32"/>
      <c r="E10" s="36">
        <v>90482.96</v>
      </c>
      <c r="F10" s="32"/>
      <c r="G10" s="32"/>
    </row>
    <row r="11" spans="2:7" s="31" customFormat="1" ht="28.5" x14ac:dyDescent="0.25">
      <c r="B11" s="32">
        <v>2</v>
      </c>
      <c r="C11" s="33" t="s">
        <v>45</v>
      </c>
      <c r="D11" s="32"/>
      <c r="E11" s="36">
        <v>244345</v>
      </c>
      <c r="F11" s="32"/>
      <c r="G11" s="32"/>
    </row>
    <row r="12" spans="2:7" s="31" customFormat="1" ht="28.5" x14ac:dyDescent="0.25">
      <c r="B12" s="32">
        <v>3</v>
      </c>
      <c r="C12" s="33" t="s">
        <v>46</v>
      </c>
      <c r="D12" s="32"/>
      <c r="E12" s="36">
        <v>808006</v>
      </c>
      <c r="F12" s="32"/>
      <c r="G12" s="32"/>
    </row>
    <row r="13" spans="2:7" s="31" customFormat="1" ht="36.75" customHeight="1" x14ac:dyDescent="0.25">
      <c r="B13" s="32">
        <v>4</v>
      </c>
      <c r="C13" s="33" t="s">
        <v>47</v>
      </c>
      <c r="D13" s="32"/>
      <c r="E13" s="36">
        <v>267729.83</v>
      </c>
      <c r="F13" s="32"/>
      <c r="G13" s="32" t="s">
        <v>23</v>
      </c>
    </row>
    <row r="14" spans="2:7" x14ac:dyDescent="0.25">
      <c r="B14" s="34"/>
      <c r="C14" s="35"/>
      <c r="D14" s="35"/>
      <c r="E14" s="34"/>
      <c r="F14" s="35"/>
    </row>
    <row r="15" spans="2:7" x14ac:dyDescent="0.25">
      <c r="B15" s="34"/>
      <c r="C15" s="35"/>
      <c r="D15" s="35"/>
      <c r="E15" s="34"/>
      <c r="F15" s="35"/>
    </row>
    <row r="16" spans="2:7" x14ac:dyDescent="0.25">
      <c r="B16" s="34"/>
      <c r="C16" s="35"/>
      <c r="D16" s="35"/>
      <c r="E16" s="34"/>
      <c r="F16" s="35"/>
    </row>
  </sheetData>
  <sheetProtection algorithmName="SHA-512" hashValue="S133yFTGsJsYHzNRyWvOYsiNxbai0HPjq/muNoo2Z4l4z1nJZuspW2hLjQKwNiSoOYMw+cjPt5O9zxVJDuZmcA==" saltValue="N4GyikVAoC+ihmRNGyQdpg==" spinCount="100000" sheet="1" objects="1" scenarios="1"/>
  <mergeCells count="3">
    <mergeCell ref="B8:E8"/>
    <mergeCell ref="B7:E7"/>
    <mergeCell ref="B5:G6"/>
  </mergeCells>
  <dataValidations count="1">
    <dataValidation type="list" allowBlank="1" showInputMessage="1" showErrorMessage="1" sqref="D10:D13" xr:uid="{14E2C99B-9A8D-440D-8CD4-5AA0A2F58BCB}">
      <formula1>"Yes, 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C586D-E145-4A27-A9EE-C752AEE97D61}">
  <dimension ref="B1:H57"/>
  <sheetViews>
    <sheetView showGridLines="0" zoomScale="90" zoomScaleNormal="90" workbookViewId="0">
      <pane xSplit="2" ySplit="9" topLeftCell="C10" activePane="bottomRight" state="frozen"/>
      <selection activeCell="B1" sqref="A1:XFD1048576"/>
      <selection pane="topRight" activeCell="B1" sqref="A1:XFD1048576"/>
      <selection pane="bottomLeft" activeCell="B1" sqref="A1:XFD1048576"/>
      <selection pane="bottomRight" activeCell="B3" sqref="B3"/>
    </sheetView>
  </sheetViews>
  <sheetFormatPr defaultRowHeight="15" outlineLevelRow="1" x14ac:dyDescent="0.25"/>
  <cols>
    <col min="1" max="1" width="1.7109375" customWidth="1"/>
    <col min="2" max="2" width="11.5703125" customWidth="1"/>
    <col min="3" max="3" width="38.140625" customWidth="1"/>
    <col min="4" max="4" width="19.5703125" customWidth="1"/>
    <col min="5" max="5" width="21" customWidth="1"/>
    <col min="6" max="7" width="24.140625" customWidth="1"/>
    <col min="8" max="8" width="62.28515625" customWidth="1"/>
  </cols>
  <sheetData>
    <row r="1" spans="2:8" ht="72" customHeight="1" x14ac:dyDescent="0.25"/>
    <row r="2" spans="2:8" s="1" customFormat="1" ht="15.75" x14ac:dyDescent="0.25">
      <c r="B2" s="1" t="s">
        <v>22</v>
      </c>
    </row>
    <row r="3" spans="2:8" s="1" customFormat="1" ht="15.75" x14ac:dyDescent="0.25">
      <c r="B3" s="3" t="s">
        <v>68</v>
      </c>
    </row>
    <row r="4" spans="2:8" s="1" customFormat="1" ht="6.95" customHeight="1" x14ac:dyDescent="0.25">
      <c r="B4" s="3"/>
    </row>
    <row r="5" spans="2:8" s="1" customFormat="1" ht="15.75" customHeight="1" x14ac:dyDescent="0.25">
      <c r="B5" s="40" t="s">
        <v>7</v>
      </c>
      <c r="C5" s="40"/>
      <c r="D5" s="40"/>
      <c r="E5" s="40"/>
      <c r="F5" s="40"/>
      <c r="G5" s="9"/>
      <c r="H5" s="9"/>
    </row>
    <row r="6" spans="2:8" s="1" customFormat="1" ht="57" customHeight="1" x14ac:dyDescent="0.25">
      <c r="B6" s="40"/>
      <c r="C6" s="40"/>
      <c r="D6" s="40"/>
      <c r="E6" s="40"/>
      <c r="F6" s="40"/>
      <c r="G6" s="9"/>
      <c r="H6" s="9"/>
    </row>
    <row r="7" spans="2:8" s="1" customFormat="1" ht="18" customHeight="1" x14ac:dyDescent="0.25">
      <c r="B7" s="45" t="s">
        <v>0</v>
      </c>
      <c r="C7" s="45"/>
      <c r="D7" s="45"/>
      <c r="E7" s="45"/>
    </row>
    <row r="8" spans="2:8" s="1" customFormat="1" ht="14.1" customHeight="1" x14ac:dyDescent="0.25">
      <c r="B8" s="46"/>
      <c r="C8" s="46"/>
      <c r="D8" s="18"/>
      <c r="E8" s="18"/>
    </row>
    <row r="9" spans="2:8" s="2" customFormat="1" ht="45.95" customHeight="1" x14ac:dyDescent="0.2">
      <c r="B9" s="6" t="s">
        <v>8</v>
      </c>
      <c r="C9" s="6" t="s">
        <v>9</v>
      </c>
      <c r="D9" s="6" t="s">
        <v>10</v>
      </c>
      <c r="E9" s="6" t="s">
        <v>11</v>
      </c>
      <c r="F9" s="6" t="s">
        <v>12</v>
      </c>
      <c r="G9" s="6" t="s">
        <v>13</v>
      </c>
      <c r="H9" s="6" t="s">
        <v>6</v>
      </c>
    </row>
    <row r="10" spans="2:8" s="2" customFormat="1" ht="39.75" customHeight="1" x14ac:dyDescent="0.2">
      <c r="B10" s="42" t="s">
        <v>17</v>
      </c>
      <c r="C10" s="43"/>
      <c r="D10" s="43"/>
      <c r="E10" s="43"/>
      <c r="F10" s="43"/>
      <c r="G10" s="43"/>
      <c r="H10" s="44"/>
    </row>
    <row r="11" spans="2:8" s="2" customFormat="1" ht="39.75" customHeight="1" outlineLevel="1" x14ac:dyDescent="0.25">
      <c r="B11" s="5">
        <v>1</v>
      </c>
      <c r="C11" s="10" t="s">
        <v>27</v>
      </c>
      <c r="D11" s="11"/>
      <c r="E11" s="12">
        <v>45</v>
      </c>
      <c r="F11" s="13">
        <v>0.1</v>
      </c>
      <c r="G11" s="8">
        <f>E11-(E11*F11)</f>
        <v>40.5</v>
      </c>
      <c r="H11" s="14" t="s">
        <v>16</v>
      </c>
    </row>
    <row r="12" spans="2:8" s="2" customFormat="1" ht="39.75" customHeight="1" outlineLevel="1" x14ac:dyDescent="0.2">
      <c r="B12" s="15"/>
      <c r="C12" s="37" t="s">
        <v>14</v>
      </c>
      <c r="D12" s="15"/>
      <c r="E12" s="15"/>
      <c r="F12" s="15"/>
      <c r="G12" s="15"/>
      <c r="H12" s="15"/>
    </row>
    <row r="13" spans="2:8" s="2" customFormat="1" ht="39.75" customHeight="1" outlineLevel="1" x14ac:dyDescent="0.2">
      <c r="B13" s="15"/>
      <c r="C13" s="15"/>
      <c r="D13" s="15"/>
      <c r="E13" s="37">
        <v>0</v>
      </c>
      <c r="F13" s="15"/>
      <c r="G13" s="15">
        <f t="shared" ref="G13:G21" si="0">E13-(E13*F13)</f>
        <v>0</v>
      </c>
      <c r="H13" s="15"/>
    </row>
    <row r="14" spans="2:8" s="2" customFormat="1" ht="39.75" customHeight="1" outlineLevel="1" x14ac:dyDescent="0.2">
      <c r="B14" s="15"/>
      <c r="C14" s="15"/>
      <c r="D14" s="15"/>
      <c r="E14" s="37">
        <v>0</v>
      </c>
      <c r="F14" s="15"/>
      <c r="G14" s="15">
        <f t="shared" si="0"/>
        <v>0</v>
      </c>
      <c r="H14" s="15"/>
    </row>
    <row r="15" spans="2:8" s="2" customFormat="1" ht="39.75" customHeight="1" outlineLevel="1" x14ac:dyDescent="0.2">
      <c r="B15" s="15"/>
      <c r="C15" s="15"/>
      <c r="D15" s="15"/>
      <c r="E15" s="37">
        <v>0</v>
      </c>
      <c r="F15" s="15"/>
      <c r="G15" s="15">
        <f t="shared" si="0"/>
        <v>0</v>
      </c>
      <c r="H15" s="15"/>
    </row>
    <row r="16" spans="2:8" s="2" customFormat="1" ht="39.75" customHeight="1" outlineLevel="1" x14ac:dyDescent="0.2">
      <c r="B16" s="15"/>
      <c r="C16" s="15"/>
      <c r="D16" s="15"/>
      <c r="E16" s="37">
        <v>0</v>
      </c>
      <c r="F16" s="15"/>
      <c r="G16" s="15">
        <f t="shared" si="0"/>
        <v>0</v>
      </c>
      <c r="H16" s="15"/>
    </row>
    <row r="17" spans="2:8" s="2" customFormat="1" ht="39.75" customHeight="1" outlineLevel="1" x14ac:dyDescent="0.2">
      <c r="B17" s="15"/>
      <c r="C17" s="15"/>
      <c r="D17" s="15"/>
      <c r="E17" s="37">
        <v>0</v>
      </c>
      <c r="F17" s="15"/>
      <c r="G17" s="15">
        <f t="shared" si="0"/>
        <v>0</v>
      </c>
      <c r="H17" s="15"/>
    </row>
    <row r="18" spans="2:8" s="2" customFormat="1" ht="39.75" customHeight="1" outlineLevel="1" x14ac:dyDescent="0.2">
      <c r="B18" s="15"/>
      <c r="C18" s="15"/>
      <c r="D18" s="15"/>
      <c r="E18" s="37">
        <v>0</v>
      </c>
      <c r="F18" s="15"/>
      <c r="G18" s="15">
        <f t="shared" si="0"/>
        <v>0</v>
      </c>
      <c r="H18" s="15"/>
    </row>
    <row r="19" spans="2:8" s="2" customFormat="1" ht="39.75" customHeight="1" outlineLevel="1" x14ac:dyDescent="0.2">
      <c r="B19" s="15"/>
      <c r="C19" s="15"/>
      <c r="D19" s="15"/>
      <c r="E19" s="37">
        <v>0</v>
      </c>
      <c r="F19" s="15"/>
      <c r="G19" s="15">
        <f t="shared" si="0"/>
        <v>0</v>
      </c>
      <c r="H19" s="15"/>
    </row>
    <row r="20" spans="2:8" s="2" customFormat="1" ht="39.75" customHeight="1" outlineLevel="1" x14ac:dyDescent="0.2">
      <c r="B20" s="15"/>
      <c r="C20" s="15"/>
      <c r="D20" s="15"/>
      <c r="E20" s="37">
        <v>0</v>
      </c>
      <c r="F20" s="15"/>
      <c r="G20" s="15">
        <f t="shared" si="0"/>
        <v>0</v>
      </c>
      <c r="H20" s="15"/>
    </row>
    <row r="21" spans="2:8" s="2" customFormat="1" ht="39.75" customHeight="1" outlineLevel="1" x14ac:dyDescent="0.2">
      <c r="B21" s="15"/>
      <c r="C21" s="15"/>
      <c r="D21" s="15"/>
      <c r="E21" s="37">
        <v>0</v>
      </c>
      <c r="F21" s="15"/>
      <c r="G21" s="15">
        <f t="shared" si="0"/>
        <v>0</v>
      </c>
      <c r="H21" s="15"/>
    </row>
    <row r="22" spans="2:8" s="2" customFormat="1" ht="39" customHeight="1" x14ac:dyDescent="0.2">
      <c r="B22" s="42" t="s">
        <v>18</v>
      </c>
      <c r="C22" s="43"/>
      <c r="D22" s="43"/>
      <c r="E22" s="43"/>
      <c r="F22" s="43"/>
      <c r="G22" s="43"/>
      <c r="H22" s="44"/>
    </row>
    <row r="23" spans="2:8" s="2" customFormat="1" outlineLevel="1" x14ac:dyDescent="0.25">
      <c r="B23" s="5">
        <v>1</v>
      </c>
      <c r="C23" s="10" t="s">
        <v>20</v>
      </c>
      <c r="D23" s="11"/>
      <c r="E23" s="12">
        <v>25</v>
      </c>
      <c r="F23" s="13">
        <v>0.23</v>
      </c>
      <c r="G23" s="8">
        <f>E23-(E23*F23)</f>
        <v>19.25</v>
      </c>
      <c r="H23" s="14" t="s">
        <v>16</v>
      </c>
    </row>
    <row r="24" spans="2:8" s="2" customFormat="1" ht="28.5" outlineLevel="1" x14ac:dyDescent="0.2">
      <c r="B24" s="17"/>
      <c r="C24" s="17" t="s">
        <v>14</v>
      </c>
      <c r="D24" s="17"/>
      <c r="E24" s="17"/>
      <c r="F24" s="17"/>
      <c r="G24" s="17">
        <f t="shared" ref="G24:G39" si="1">E24-(E24*F24)</f>
        <v>0</v>
      </c>
      <c r="H24" s="17"/>
    </row>
    <row r="25" spans="2:8" s="2" customFormat="1" ht="14.25" outlineLevel="1" x14ac:dyDescent="0.2">
      <c r="B25" s="17"/>
      <c r="C25" s="17"/>
      <c r="D25" s="17"/>
      <c r="E25" s="17">
        <v>0</v>
      </c>
      <c r="F25" s="17"/>
      <c r="G25" s="17">
        <f t="shared" si="1"/>
        <v>0</v>
      </c>
      <c r="H25" s="17"/>
    </row>
    <row r="26" spans="2:8" s="2" customFormat="1" ht="14.25" outlineLevel="1" x14ac:dyDescent="0.2">
      <c r="B26" s="17"/>
      <c r="C26" s="17"/>
      <c r="D26" s="17"/>
      <c r="E26" s="17">
        <v>0</v>
      </c>
      <c r="F26" s="17"/>
      <c r="G26" s="17">
        <f t="shared" si="1"/>
        <v>0</v>
      </c>
      <c r="H26" s="17"/>
    </row>
    <row r="27" spans="2:8" s="2" customFormat="1" ht="14.25" outlineLevel="1" x14ac:dyDescent="0.2">
      <c r="B27" s="17"/>
      <c r="C27" s="17"/>
      <c r="D27" s="17"/>
      <c r="E27" s="17">
        <v>0</v>
      </c>
      <c r="F27" s="17"/>
      <c r="G27" s="17">
        <f t="shared" si="1"/>
        <v>0</v>
      </c>
      <c r="H27" s="17"/>
    </row>
    <row r="28" spans="2:8" s="2" customFormat="1" ht="14.25" outlineLevel="1" x14ac:dyDescent="0.2">
      <c r="B28" s="17"/>
      <c r="C28" s="17"/>
      <c r="D28" s="17"/>
      <c r="E28" s="17">
        <v>0</v>
      </c>
      <c r="F28" s="17"/>
      <c r="G28" s="17">
        <f t="shared" si="1"/>
        <v>0</v>
      </c>
      <c r="H28" s="17"/>
    </row>
    <row r="29" spans="2:8" s="2" customFormat="1" ht="14.25" outlineLevel="1" x14ac:dyDescent="0.2">
      <c r="B29" s="17"/>
      <c r="C29" s="17"/>
      <c r="D29" s="17"/>
      <c r="E29" s="17">
        <v>0</v>
      </c>
      <c r="F29" s="17"/>
      <c r="G29" s="17">
        <f t="shared" si="1"/>
        <v>0</v>
      </c>
      <c r="H29" s="17"/>
    </row>
    <row r="30" spans="2:8" s="2" customFormat="1" ht="14.25" outlineLevel="1" x14ac:dyDescent="0.2">
      <c r="B30" s="17"/>
      <c r="C30" s="17"/>
      <c r="D30" s="17"/>
      <c r="E30" s="17">
        <v>0</v>
      </c>
      <c r="F30" s="17"/>
      <c r="G30" s="17">
        <f t="shared" si="1"/>
        <v>0</v>
      </c>
      <c r="H30" s="17"/>
    </row>
    <row r="31" spans="2:8" s="2" customFormat="1" ht="14.25" outlineLevel="1" x14ac:dyDescent="0.2">
      <c r="B31" s="17"/>
      <c r="C31" s="17"/>
      <c r="D31" s="17"/>
      <c r="E31" s="17">
        <v>0</v>
      </c>
      <c r="F31" s="17"/>
      <c r="G31" s="17">
        <f t="shared" si="1"/>
        <v>0</v>
      </c>
      <c r="H31" s="17"/>
    </row>
    <row r="32" spans="2:8" s="2" customFormat="1" ht="14.25" outlineLevel="1" x14ac:dyDescent="0.2">
      <c r="B32" s="17"/>
      <c r="C32" s="17"/>
      <c r="D32" s="17"/>
      <c r="E32" s="17">
        <v>0</v>
      </c>
      <c r="F32" s="17"/>
      <c r="G32" s="17">
        <f t="shared" si="1"/>
        <v>0</v>
      </c>
      <c r="H32" s="17"/>
    </row>
    <row r="33" spans="2:8" s="2" customFormat="1" ht="14.25" outlineLevel="1" x14ac:dyDescent="0.2">
      <c r="B33" s="17"/>
      <c r="C33" s="17"/>
      <c r="D33" s="17"/>
      <c r="E33" s="17">
        <v>0</v>
      </c>
      <c r="F33" s="17"/>
      <c r="G33" s="17">
        <f t="shared" si="1"/>
        <v>0</v>
      </c>
      <c r="H33" s="17"/>
    </row>
    <row r="34" spans="2:8" s="2" customFormat="1" ht="14.25" outlineLevel="1" x14ac:dyDescent="0.2">
      <c r="B34" s="17"/>
      <c r="C34" s="17"/>
      <c r="D34" s="17"/>
      <c r="E34" s="17">
        <v>0</v>
      </c>
      <c r="F34" s="17"/>
      <c r="G34" s="17">
        <f t="shared" si="1"/>
        <v>0</v>
      </c>
      <c r="H34" s="17"/>
    </row>
    <row r="35" spans="2:8" s="2" customFormat="1" ht="14.25" outlineLevel="1" x14ac:dyDescent="0.2">
      <c r="B35" s="17"/>
      <c r="C35" s="17"/>
      <c r="D35" s="17"/>
      <c r="E35" s="17">
        <v>0</v>
      </c>
      <c r="F35" s="17"/>
      <c r="G35" s="17">
        <f t="shared" si="1"/>
        <v>0</v>
      </c>
      <c r="H35" s="17"/>
    </row>
    <row r="36" spans="2:8" s="2" customFormat="1" ht="14.25" outlineLevel="1" x14ac:dyDescent="0.2">
      <c r="B36" s="17"/>
      <c r="C36" s="17"/>
      <c r="D36" s="17"/>
      <c r="E36" s="17">
        <v>0</v>
      </c>
      <c r="F36" s="17"/>
      <c r="G36" s="17">
        <f t="shared" si="1"/>
        <v>0</v>
      </c>
      <c r="H36" s="17"/>
    </row>
    <row r="37" spans="2:8" s="2" customFormat="1" ht="14.25" outlineLevel="1" x14ac:dyDescent="0.2">
      <c r="B37" s="17"/>
      <c r="C37" s="17"/>
      <c r="D37" s="17"/>
      <c r="E37" s="17">
        <v>0</v>
      </c>
      <c r="F37" s="17"/>
      <c r="G37" s="17">
        <f t="shared" si="1"/>
        <v>0</v>
      </c>
      <c r="H37" s="17"/>
    </row>
    <row r="38" spans="2:8" s="2" customFormat="1" ht="14.25" outlineLevel="1" x14ac:dyDescent="0.2">
      <c r="B38" s="17"/>
      <c r="C38" s="17"/>
      <c r="D38" s="17"/>
      <c r="E38" s="17">
        <v>0</v>
      </c>
      <c r="F38" s="17"/>
      <c r="G38" s="17">
        <f t="shared" si="1"/>
        <v>0</v>
      </c>
      <c r="H38" s="17"/>
    </row>
    <row r="39" spans="2:8" s="2" customFormat="1" ht="14.25" outlineLevel="1" x14ac:dyDescent="0.2">
      <c r="B39" s="17"/>
      <c r="C39" s="17"/>
      <c r="D39" s="17"/>
      <c r="E39" s="17">
        <v>0</v>
      </c>
      <c r="F39" s="17"/>
      <c r="G39" s="17">
        <f t="shared" si="1"/>
        <v>0</v>
      </c>
      <c r="H39" s="17"/>
    </row>
    <row r="40" spans="2:8" s="2" customFormat="1" ht="45.75" customHeight="1" x14ac:dyDescent="0.2">
      <c r="B40" s="42" t="s">
        <v>19</v>
      </c>
      <c r="C40" s="43"/>
      <c r="D40" s="43"/>
      <c r="E40" s="43"/>
      <c r="F40" s="43"/>
      <c r="G40" s="43"/>
      <c r="H40" s="44"/>
    </row>
    <row r="41" spans="2:8" s="2" customFormat="1" x14ac:dyDescent="0.25">
      <c r="B41" s="5">
        <v>1</v>
      </c>
      <c r="C41" s="10" t="s">
        <v>15</v>
      </c>
      <c r="D41" s="16"/>
      <c r="E41" s="12">
        <v>20</v>
      </c>
      <c r="F41" s="13">
        <v>0.1</v>
      </c>
      <c r="G41" s="8">
        <f>E41-(E41*F41)</f>
        <v>18</v>
      </c>
      <c r="H41" s="14" t="s">
        <v>16</v>
      </c>
    </row>
    <row r="42" spans="2:8" s="2" customFormat="1" ht="28.5" x14ac:dyDescent="0.2">
      <c r="B42" s="17"/>
      <c r="C42" s="17" t="s">
        <v>14</v>
      </c>
      <c r="D42" s="17"/>
      <c r="E42" s="17"/>
      <c r="F42" s="17"/>
      <c r="G42" s="17">
        <f t="shared" ref="G42:G57" si="2">E42-(E42*F42)</f>
        <v>0</v>
      </c>
      <c r="H42" s="17"/>
    </row>
    <row r="43" spans="2:8" s="2" customFormat="1" ht="14.25" x14ac:dyDescent="0.2">
      <c r="B43" s="17"/>
      <c r="C43" s="17"/>
      <c r="D43" s="17"/>
      <c r="E43" s="17">
        <v>0</v>
      </c>
      <c r="F43" s="17"/>
      <c r="G43" s="17">
        <f>E43-(E43*F43)</f>
        <v>0</v>
      </c>
      <c r="H43" s="17"/>
    </row>
    <row r="44" spans="2:8" s="2" customFormat="1" ht="14.25" x14ac:dyDescent="0.2">
      <c r="B44" s="17"/>
      <c r="C44" s="17"/>
      <c r="D44" s="17"/>
      <c r="E44" s="17">
        <v>0</v>
      </c>
      <c r="F44" s="17"/>
      <c r="G44" s="17">
        <f>E44-(E44*F44)</f>
        <v>0</v>
      </c>
      <c r="H44" s="17"/>
    </row>
    <row r="45" spans="2:8" s="2" customFormat="1" ht="14.25" x14ac:dyDescent="0.2">
      <c r="B45" s="17"/>
      <c r="C45" s="17"/>
      <c r="D45" s="17"/>
      <c r="E45" s="17">
        <v>0</v>
      </c>
      <c r="F45" s="17"/>
      <c r="G45" s="17">
        <f t="shared" si="2"/>
        <v>0</v>
      </c>
      <c r="H45" s="17"/>
    </row>
    <row r="46" spans="2:8" s="2" customFormat="1" ht="14.25" x14ac:dyDescent="0.2">
      <c r="B46" s="17"/>
      <c r="C46" s="17"/>
      <c r="D46" s="17"/>
      <c r="E46" s="17">
        <v>0</v>
      </c>
      <c r="F46" s="17"/>
      <c r="G46" s="17">
        <f t="shared" si="2"/>
        <v>0</v>
      </c>
      <c r="H46" s="17"/>
    </row>
    <row r="47" spans="2:8" s="2" customFormat="1" ht="14.25" x14ac:dyDescent="0.2">
      <c r="B47" s="17"/>
      <c r="C47" s="17"/>
      <c r="D47" s="17"/>
      <c r="E47" s="17">
        <v>0</v>
      </c>
      <c r="F47" s="17"/>
      <c r="G47" s="17">
        <f t="shared" si="2"/>
        <v>0</v>
      </c>
      <c r="H47" s="17"/>
    </row>
    <row r="48" spans="2:8" s="2" customFormat="1" ht="14.25" x14ac:dyDescent="0.2">
      <c r="B48" s="17"/>
      <c r="C48" s="17"/>
      <c r="D48" s="17"/>
      <c r="E48" s="17">
        <v>0</v>
      </c>
      <c r="F48" s="17"/>
      <c r="G48" s="17">
        <f t="shared" si="2"/>
        <v>0</v>
      </c>
      <c r="H48" s="17"/>
    </row>
    <row r="49" spans="2:8" s="2" customFormat="1" ht="14.25" x14ac:dyDescent="0.2">
      <c r="B49" s="17"/>
      <c r="C49" s="17"/>
      <c r="D49" s="17"/>
      <c r="E49" s="17">
        <v>0</v>
      </c>
      <c r="F49" s="17"/>
      <c r="G49" s="17">
        <f t="shared" si="2"/>
        <v>0</v>
      </c>
      <c r="H49" s="17"/>
    </row>
    <row r="50" spans="2:8" s="2" customFormat="1" ht="14.25" x14ac:dyDescent="0.2">
      <c r="B50" s="17"/>
      <c r="C50" s="17"/>
      <c r="D50" s="17"/>
      <c r="E50" s="17">
        <v>0</v>
      </c>
      <c r="F50" s="17"/>
      <c r="G50" s="17">
        <f t="shared" si="2"/>
        <v>0</v>
      </c>
      <c r="H50" s="17"/>
    </row>
    <row r="51" spans="2:8" s="2" customFormat="1" ht="14.25" x14ac:dyDescent="0.2">
      <c r="B51" s="17"/>
      <c r="C51" s="17"/>
      <c r="D51" s="17"/>
      <c r="E51" s="17">
        <v>0</v>
      </c>
      <c r="F51" s="17"/>
      <c r="G51" s="17">
        <f t="shared" si="2"/>
        <v>0</v>
      </c>
      <c r="H51" s="17"/>
    </row>
    <row r="52" spans="2:8" s="2" customFormat="1" ht="14.25" x14ac:dyDescent="0.2">
      <c r="B52" s="17"/>
      <c r="C52" s="17"/>
      <c r="D52" s="17"/>
      <c r="E52" s="17">
        <v>0</v>
      </c>
      <c r="F52" s="17"/>
      <c r="G52" s="17">
        <f t="shared" si="2"/>
        <v>0</v>
      </c>
      <c r="H52" s="17"/>
    </row>
    <row r="53" spans="2:8" s="2" customFormat="1" ht="14.25" x14ac:dyDescent="0.2">
      <c r="B53" s="17"/>
      <c r="C53" s="17"/>
      <c r="D53" s="17"/>
      <c r="E53" s="17">
        <v>0</v>
      </c>
      <c r="F53" s="17"/>
      <c r="G53" s="17">
        <f t="shared" si="2"/>
        <v>0</v>
      </c>
      <c r="H53" s="17"/>
    </row>
    <row r="54" spans="2:8" s="2" customFormat="1" ht="14.25" x14ac:dyDescent="0.2">
      <c r="B54" s="17"/>
      <c r="C54" s="17"/>
      <c r="D54" s="17"/>
      <c r="E54" s="17">
        <v>0</v>
      </c>
      <c r="F54" s="17"/>
      <c r="G54" s="17">
        <f t="shared" si="2"/>
        <v>0</v>
      </c>
      <c r="H54" s="17"/>
    </row>
    <row r="55" spans="2:8" s="2" customFormat="1" ht="14.25" x14ac:dyDescent="0.2">
      <c r="B55" s="17"/>
      <c r="C55" s="17"/>
      <c r="D55" s="17"/>
      <c r="E55" s="17">
        <v>0</v>
      </c>
      <c r="F55" s="17"/>
      <c r="G55" s="17">
        <f t="shared" si="2"/>
        <v>0</v>
      </c>
      <c r="H55" s="17"/>
    </row>
    <row r="56" spans="2:8" s="2" customFormat="1" ht="14.25" x14ac:dyDescent="0.2">
      <c r="B56" s="17"/>
      <c r="C56" s="17"/>
      <c r="D56" s="17"/>
      <c r="E56" s="17">
        <v>0</v>
      </c>
      <c r="F56" s="17"/>
      <c r="G56" s="17">
        <f t="shared" si="2"/>
        <v>0</v>
      </c>
      <c r="H56" s="17"/>
    </row>
    <row r="57" spans="2:8" s="2" customFormat="1" ht="14.25" x14ac:dyDescent="0.2">
      <c r="B57" s="17"/>
      <c r="C57" s="17"/>
      <c r="D57" s="17"/>
      <c r="E57" s="17">
        <v>0</v>
      </c>
      <c r="F57" s="17"/>
      <c r="G57" s="17">
        <f t="shared" si="2"/>
        <v>0</v>
      </c>
      <c r="H57" s="17"/>
    </row>
  </sheetData>
  <mergeCells count="6">
    <mergeCell ref="B5:F6"/>
    <mergeCell ref="B22:H22"/>
    <mergeCell ref="B40:H40"/>
    <mergeCell ref="B7:E7"/>
    <mergeCell ref="B8:C8"/>
    <mergeCell ref="B10:H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F1E2F-BB62-45B2-A208-ECD02710CFBD}">
  <dimension ref="B1:G52"/>
  <sheetViews>
    <sheetView tabSelected="1" workbookViewId="0">
      <selection activeCell="E13" sqref="E13"/>
    </sheetView>
  </sheetViews>
  <sheetFormatPr defaultRowHeight="15" x14ac:dyDescent="0.25"/>
  <cols>
    <col min="1" max="1" width="1.7109375" customWidth="1"/>
    <col min="2" max="2" width="10" customWidth="1"/>
    <col min="3" max="3" width="54.85546875" customWidth="1"/>
    <col min="4" max="4" width="28.7109375" customWidth="1"/>
    <col min="5" max="5" width="24.28515625" customWidth="1"/>
    <col min="6" max="6" width="47" customWidth="1"/>
    <col min="7" max="7" width="57.85546875" customWidth="1"/>
    <col min="8" max="8" width="23.7109375" customWidth="1"/>
    <col min="9" max="9" width="24.140625" customWidth="1"/>
    <col min="10" max="10" width="62.28515625" customWidth="1"/>
  </cols>
  <sheetData>
    <row r="1" spans="2:7" ht="72" customHeight="1" x14ac:dyDescent="0.25"/>
    <row r="2" spans="2:7" s="1" customFormat="1" ht="15.75" x14ac:dyDescent="0.25">
      <c r="B2" s="3" t="s">
        <v>68</v>
      </c>
    </row>
    <row r="3" spans="2:7" s="1" customFormat="1" ht="15.75" x14ac:dyDescent="0.25">
      <c r="C3" s="3"/>
      <c r="D3" s="3"/>
    </row>
    <row r="4" spans="2:7" s="1" customFormat="1" ht="6.95" customHeight="1" x14ac:dyDescent="0.25">
      <c r="B4" s="3"/>
      <c r="C4" s="3"/>
      <c r="D4" s="3"/>
    </row>
    <row r="5" spans="2:7" x14ac:dyDescent="0.25">
      <c r="B5" s="41" t="s">
        <v>28</v>
      </c>
      <c r="C5" s="40"/>
      <c r="D5" s="40"/>
      <c r="E5" s="40"/>
      <c r="F5" s="40"/>
    </row>
    <row r="6" spans="2:7" x14ac:dyDescent="0.25">
      <c r="B6" s="40"/>
      <c r="C6" s="40"/>
      <c r="D6" s="40"/>
      <c r="E6" s="40"/>
      <c r="F6" s="40"/>
    </row>
    <row r="7" spans="2:7" ht="106.5" customHeight="1" x14ac:dyDescent="0.25">
      <c r="B7" s="40"/>
      <c r="C7" s="40"/>
      <c r="D7" s="40"/>
      <c r="E7" s="40"/>
      <c r="F7" s="40"/>
    </row>
    <row r="10" spans="2:7" ht="39" x14ac:dyDescent="0.25">
      <c r="B10" s="6" t="s">
        <v>1</v>
      </c>
      <c r="C10" s="7" t="s">
        <v>29</v>
      </c>
      <c r="D10" s="6" t="s">
        <v>24</v>
      </c>
      <c r="E10" s="6" t="s">
        <v>25</v>
      </c>
      <c r="F10" s="6" t="s">
        <v>30</v>
      </c>
      <c r="G10" s="6" t="s">
        <v>26</v>
      </c>
    </row>
    <row r="11" spans="2:7" x14ac:dyDescent="0.25">
      <c r="B11" s="47">
        <v>1</v>
      </c>
      <c r="C11" s="48" t="s">
        <v>31</v>
      </c>
      <c r="D11" s="47"/>
      <c r="E11" s="50"/>
      <c r="F11" s="49"/>
      <c r="G11" s="48"/>
    </row>
    <row r="12" spans="2:7" x14ac:dyDescent="0.25">
      <c r="B12" s="4"/>
      <c r="C12" s="19" t="s">
        <v>32</v>
      </c>
      <c r="D12" s="20">
        <v>66</v>
      </c>
      <c r="E12" s="38"/>
      <c r="F12" s="21">
        <f t="shared" ref="F12:F19" si="0">D12*E12</f>
        <v>0</v>
      </c>
      <c r="G12" s="22"/>
    </row>
    <row r="13" spans="2:7" ht="29.25" x14ac:dyDescent="0.25">
      <c r="B13" s="4"/>
      <c r="C13" s="19" t="s">
        <v>57</v>
      </c>
      <c r="D13" s="20">
        <v>186</v>
      </c>
      <c r="E13" s="38"/>
      <c r="F13" s="21">
        <f t="shared" si="0"/>
        <v>0</v>
      </c>
      <c r="G13" s="22"/>
    </row>
    <row r="14" spans="2:7" x14ac:dyDescent="0.25">
      <c r="B14" s="4"/>
      <c r="C14" s="19" t="s">
        <v>33</v>
      </c>
      <c r="D14" s="20">
        <v>24</v>
      </c>
      <c r="E14" s="38"/>
      <c r="F14" s="21">
        <f t="shared" si="0"/>
        <v>0</v>
      </c>
      <c r="G14" s="22"/>
    </row>
    <row r="15" spans="2:7" x14ac:dyDescent="0.25">
      <c r="B15" s="4"/>
      <c r="C15" s="19" t="s">
        <v>34</v>
      </c>
      <c r="D15" s="20">
        <v>111</v>
      </c>
      <c r="E15" s="38"/>
      <c r="F15" s="21">
        <f t="shared" si="0"/>
        <v>0</v>
      </c>
      <c r="G15" s="22"/>
    </row>
    <row r="16" spans="2:7" ht="29.25" x14ac:dyDescent="0.25">
      <c r="B16" s="4"/>
      <c r="C16" s="19" t="s">
        <v>58</v>
      </c>
      <c r="D16" s="20">
        <v>42</v>
      </c>
      <c r="E16" s="38"/>
      <c r="F16" s="21">
        <f t="shared" si="0"/>
        <v>0</v>
      </c>
      <c r="G16" s="22"/>
    </row>
    <row r="17" spans="2:7" ht="29.25" x14ac:dyDescent="0.25">
      <c r="B17" s="4"/>
      <c r="C17" s="19" t="s">
        <v>59</v>
      </c>
      <c r="D17" s="20">
        <v>54</v>
      </c>
      <c r="E17" s="38"/>
      <c r="F17" s="21">
        <f t="shared" si="0"/>
        <v>0</v>
      </c>
      <c r="G17" s="22"/>
    </row>
    <row r="18" spans="2:7" x14ac:dyDescent="0.25">
      <c r="B18" s="4"/>
      <c r="C18" s="19" t="s">
        <v>35</v>
      </c>
      <c r="D18" s="20">
        <v>178</v>
      </c>
      <c r="E18" s="38"/>
      <c r="F18" s="21">
        <f t="shared" si="0"/>
        <v>0</v>
      </c>
      <c r="G18" s="22"/>
    </row>
    <row r="19" spans="2:7" x14ac:dyDescent="0.25">
      <c r="B19" s="4"/>
      <c r="C19" s="19" t="s">
        <v>36</v>
      </c>
      <c r="D19" s="20">
        <v>60</v>
      </c>
      <c r="E19" s="38"/>
      <c r="F19" s="21">
        <f t="shared" si="0"/>
        <v>0</v>
      </c>
      <c r="G19" s="22"/>
    </row>
    <row r="20" spans="2:7" x14ac:dyDescent="0.25">
      <c r="B20" s="47">
        <v>2</v>
      </c>
      <c r="C20" s="48" t="s">
        <v>37</v>
      </c>
      <c r="D20" s="48"/>
      <c r="E20" s="48"/>
      <c r="F20" s="48"/>
      <c r="G20" s="48"/>
    </row>
    <row r="21" spans="2:7" x14ac:dyDescent="0.25">
      <c r="B21" s="4"/>
      <c r="C21" s="19" t="s">
        <v>38</v>
      </c>
      <c r="D21" s="24">
        <v>1241</v>
      </c>
      <c r="E21" s="38"/>
      <c r="F21" s="21">
        <f>D21*E21</f>
        <v>0</v>
      </c>
      <c r="G21" s="22"/>
    </row>
    <row r="22" spans="2:7" x14ac:dyDescent="0.25">
      <c r="B22" s="4"/>
      <c r="C22" s="19" t="s">
        <v>39</v>
      </c>
      <c r="D22" s="24">
        <v>619</v>
      </c>
      <c r="E22" s="38"/>
      <c r="F22" s="21">
        <f t="shared" ref="F22:F30" si="1">D22*E22</f>
        <v>0</v>
      </c>
      <c r="G22" s="23"/>
    </row>
    <row r="23" spans="2:7" x14ac:dyDescent="0.25">
      <c r="B23" s="4"/>
      <c r="C23" s="19" t="s">
        <v>60</v>
      </c>
      <c r="D23" s="24">
        <v>446</v>
      </c>
      <c r="E23" s="38"/>
      <c r="F23" s="21">
        <f t="shared" si="1"/>
        <v>0</v>
      </c>
      <c r="G23" s="23"/>
    </row>
    <row r="24" spans="2:7" x14ac:dyDescent="0.25">
      <c r="B24" s="4"/>
      <c r="C24" s="19" t="s">
        <v>64</v>
      </c>
      <c r="D24" s="24">
        <v>414</v>
      </c>
      <c r="E24" s="38"/>
      <c r="F24" s="21">
        <f t="shared" si="1"/>
        <v>0</v>
      </c>
      <c r="G24" s="23"/>
    </row>
    <row r="25" spans="2:7" x14ac:dyDescent="0.25">
      <c r="B25" s="4"/>
      <c r="C25" s="19" t="s">
        <v>65</v>
      </c>
      <c r="D25" s="24">
        <v>336</v>
      </c>
      <c r="E25" s="38"/>
      <c r="F25" s="21">
        <f t="shared" si="1"/>
        <v>0</v>
      </c>
      <c r="G25" s="23"/>
    </row>
    <row r="26" spans="2:7" x14ac:dyDescent="0.25">
      <c r="B26" s="4"/>
      <c r="C26" s="19" t="s">
        <v>61</v>
      </c>
      <c r="D26" s="24">
        <v>333</v>
      </c>
      <c r="E26" s="38"/>
      <c r="F26" s="21">
        <f t="shared" si="1"/>
        <v>0</v>
      </c>
      <c r="G26" s="23"/>
    </row>
    <row r="27" spans="2:7" x14ac:dyDescent="0.25">
      <c r="B27" s="4"/>
      <c r="C27" s="19" t="s">
        <v>63</v>
      </c>
      <c r="D27" s="24">
        <v>306</v>
      </c>
      <c r="E27" s="38"/>
      <c r="F27" s="21">
        <f t="shared" si="1"/>
        <v>0</v>
      </c>
      <c r="G27" s="23"/>
    </row>
    <row r="28" spans="2:7" ht="29.25" x14ac:dyDescent="0.25">
      <c r="B28" s="4"/>
      <c r="C28" s="19" t="s">
        <v>66</v>
      </c>
      <c r="D28" s="24">
        <v>266</v>
      </c>
      <c r="E28" s="38"/>
      <c r="F28" s="21">
        <f t="shared" si="1"/>
        <v>0</v>
      </c>
      <c r="G28" s="23"/>
    </row>
    <row r="29" spans="2:7" ht="29.25" x14ac:dyDescent="0.25">
      <c r="B29" s="4"/>
      <c r="C29" s="19" t="s">
        <v>67</v>
      </c>
      <c r="D29" s="24">
        <v>240</v>
      </c>
      <c r="E29" s="38"/>
      <c r="F29" s="21">
        <f t="shared" si="1"/>
        <v>0</v>
      </c>
      <c r="G29" s="23"/>
    </row>
    <row r="30" spans="2:7" x14ac:dyDescent="0.25">
      <c r="B30" s="4"/>
      <c r="C30" s="19" t="s">
        <v>62</v>
      </c>
      <c r="D30" s="24">
        <v>192</v>
      </c>
      <c r="E30" s="38"/>
      <c r="F30" s="21">
        <f t="shared" si="1"/>
        <v>0</v>
      </c>
      <c r="G30" s="23"/>
    </row>
    <row r="31" spans="2:7" ht="30" x14ac:dyDescent="0.25">
      <c r="B31" s="47">
        <v>3</v>
      </c>
      <c r="C31" s="48" t="s">
        <v>55</v>
      </c>
      <c r="D31" s="48"/>
      <c r="E31" s="48"/>
      <c r="F31" s="48"/>
      <c r="G31" s="48"/>
    </row>
    <row r="32" spans="2:7" x14ac:dyDescent="0.25">
      <c r="B32" s="4"/>
      <c r="C32" s="19" t="s">
        <v>49</v>
      </c>
      <c r="D32" s="24">
        <v>648</v>
      </c>
      <c r="E32" s="38"/>
      <c r="F32" s="21">
        <f>D32*E32</f>
        <v>0</v>
      </c>
      <c r="G32" s="23"/>
    </row>
    <row r="33" spans="2:7" x14ac:dyDescent="0.25">
      <c r="B33" s="4"/>
      <c r="C33" s="19" t="s">
        <v>40</v>
      </c>
      <c r="D33" s="24">
        <v>520</v>
      </c>
      <c r="E33" s="38"/>
      <c r="F33" s="21">
        <f t="shared" ref="F33:F41" si="2">D33*E33</f>
        <v>0</v>
      </c>
      <c r="G33" s="23"/>
    </row>
    <row r="34" spans="2:7" x14ac:dyDescent="0.25">
      <c r="B34" s="4"/>
      <c r="C34" s="19" t="s">
        <v>50</v>
      </c>
      <c r="D34" s="24">
        <v>408</v>
      </c>
      <c r="E34" s="38"/>
      <c r="F34" s="21">
        <f t="shared" si="2"/>
        <v>0</v>
      </c>
      <c r="G34" s="23"/>
    </row>
    <row r="35" spans="2:7" x14ac:dyDescent="0.25">
      <c r="B35" s="4"/>
      <c r="C35" s="25" t="s">
        <v>51</v>
      </c>
      <c r="D35" s="24">
        <v>386</v>
      </c>
      <c r="E35" s="38"/>
      <c r="F35" s="21">
        <f t="shared" si="2"/>
        <v>0</v>
      </c>
      <c r="G35" s="23"/>
    </row>
    <row r="36" spans="2:7" x14ac:dyDescent="0.25">
      <c r="B36" s="4"/>
      <c r="C36" s="19" t="s">
        <v>52</v>
      </c>
      <c r="D36" s="24">
        <v>324</v>
      </c>
      <c r="E36" s="39"/>
      <c r="F36" s="21">
        <f t="shared" si="2"/>
        <v>0</v>
      </c>
      <c r="G36" s="23"/>
    </row>
    <row r="37" spans="2:7" x14ac:dyDescent="0.25">
      <c r="B37" s="4"/>
      <c r="C37" s="19" t="s">
        <v>53</v>
      </c>
      <c r="D37" s="24">
        <v>208</v>
      </c>
      <c r="E37" s="38"/>
      <c r="F37" s="21">
        <f t="shared" si="2"/>
        <v>0</v>
      </c>
      <c r="G37" s="23"/>
    </row>
    <row r="38" spans="2:7" x14ac:dyDescent="0.25">
      <c r="B38" s="4"/>
      <c r="C38" s="19" t="s">
        <v>41</v>
      </c>
      <c r="D38" s="24">
        <v>308</v>
      </c>
      <c r="E38" s="38"/>
      <c r="F38" s="21">
        <f t="shared" si="2"/>
        <v>0</v>
      </c>
      <c r="G38" s="23"/>
    </row>
    <row r="39" spans="2:7" x14ac:dyDescent="0.25">
      <c r="B39" s="4"/>
      <c r="C39" s="19" t="s">
        <v>42</v>
      </c>
      <c r="D39" s="24">
        <v>240</v>
      </c>
      <c r="E39" s="38"/>
      <c r="F39" s="21">
        <f t="shared" si="2"/>
        <v>0</v>
      </c>
      <c r="G39" s="23"/>
    </row>
    <row r="40" spans="2:7" x14ac:dyDescent="0.25">
      <c r="B40" s="4"/>
      <c r="C40" s="19" t="s">
        <v>43</v>
      </c>
      <c r="D40" s="24">
        <v>204</v>
      </c>
      <c r="E40" s="38"/>
      <c r="F40" s="21">
        <f t="shared" si="2"/>
        <v>0</v>
      </c>
      <c r="G40" s="23"/>
    </row>
    <row r="41" spans="2:7" x14ac:dyDescent="0.25">
      <c r="B41" s="4"/>
      <c r="C41" s="19" t="s">
        <v>54</v>
      </c>
      <c r="D41" s="24">
        <v>216</v>
      </c>
      <c r="E41" s="38"/>
      <c r="F41" s="21">
        <f t="shared" si="2"/>
        <v>0</v>
      </c>
      <c r="G41" s="23"/>
    </row>
    <row r="42" spans="2:7" ht="30" x14ac:dyDescent="0.25">
      <c r="B42" s="47">
        <v>4</v>
      </c>
      <c r="C42" s="48" t="s">
        <v>56</v>
      </c>
      <c r="D42" s="48"/>
      <c r="E42" s="48"/>
      <c r="F42" s="48"/>
      <c r="G42" s="48"/>
    </row>
    <row r="43" spans="2:7" x14ac:dyDescent="0.25">
      <c r="B43" s="4"/>
      <c r="C43" s="19" t="s">
        <v>49</v>
      </c>
      <c r="D43" s="24">
        <v>648</v>
      </c>
      <c r="E43" s="38"/>
      <c r="F43" s="21">
        <f>D43*E43</f>
        <v>0</v>
      </c>
      <c r="G43" s="23"/>
    </row>
    <row r="44" spans="2:7" x14ac:dyDescent="0.25">
      <c r="B44" s="4"/>
      <c r="C44" s="19" t="s">
        <v>40</v>
      </c>
      <c r="D44" s="24">
        <v>520</v>
      </c>
      <c r="E44" s="38"/>
      <c r="F44" s="21">
        <f t="shared" ref="F44:F52" si="3">D44*E44</f>
        <v>0</v>
      </c>
      <c r="G44" s="23"/>
    </row>
    <row r="45" spans="2:7" x14ac:dyDescent="0.25">
      <c r="B45" s="4"/>
      <c r="C45" s="19" t="s">
        <v>50</v>
      </c>
      <c r="D45" s="24">
        <v>408</v>
      </c>
      <c r="E45" s="38"/>
      <c r="F45" s="21">
        <f t="shared" si="3"/>
        <v>0</v>
      </c>
      <c r="G45" s="23"/>
    </row>
    <row r="46" spans="2:7" x14ac:dyDescent="0.25">
      <c r="B46" s="4"/>
      <c r="C46" s="25" t="s">
        <v>51</v>
      </c>
      <c r="D46" s="24">
        <v>386</v>
      </c>
      <c r="E46" s="38"/>
      <c r="F46" s="21">
        <f t="shared" si="3"/>
        <v>0</v>
      </c>
      <c r="G46" s="23"/>
    </row>
    <row r="47" spans="2:7" x14ac:dyDescent="0.25">
      <c r="B47" s="4"/>
      <c r="C47" s="19" t="s">
        <v>52</v>
      </c>
      <c r="D47" s="24">
        <v>324</v>
      </c>
      <c r="E47" s="39"/>
      <c r="F47" s="21">
        <f t="shared" si="3"/>
        <v>0</v>
      </c>
      <c r="G47" s="23"/>
    </row>
    <row r="48" spans="2:7" x14ac:dyDescent="0.25">
      <c r="B48" s="4"/>
      <c r="C48" s="19" t="s">
        <v>53</v>
      </c>
      <c r="D48" s="24">
        <v>208</v>
      </c>
      <c r="E48" s="38"/>
      <c r="F48" s="21">
        <f t="shared" si="3"/>
        <v>0</v>
      </c>
      <c r="G48" s="23"/>
    </row>
    <row r="49" spans="2:7" x14ac:dyDescent="0.25">
      <c r="B49" s="4"/>
      <c r="C49" s="19" t="s">
        <v>41</v>
      </c>
      <c r="D49" s="24">
        <v>308</v>
      </c>
      <c r="E49" s="38"/>
      <c r="F49" s="21">
        <f t="shared" si="3"/>
        <v>0</v>
      </c>
      <c r="G49" s="23"/>
    </row>
    <row r="50" spans="2:7" x14ac:dyDescent="0.25">
      <c r="B50" s="4"/>
      <c r="C50" s="19" t="s">
        <v>42</v>
      </c>
      <c r="D50" s="24">
        <v>240</v>
      </c>
      <c r="E50" s="38"/>
      <c r="F50" s="21">
        <f t="shared" si="3"/>
        <v>0</v>
      </c>
      <c r="G50" s="23"/>
    </row>
    <row r="51" spans="2:7" x14ac:dyDescent="0.25">
      <c r="B51" s="4"/>
      <c r="C51" s="19" t="s">
        <v>43</v>
      </c>
      <c r="D51" s="24">
        <v>204</v>
      </c>
      <c r="E51" s="38"/>
      <c r="F51" s="21">
        <f t="shared" si="3"/>
        <v>0</v>
      </c>
      <c r="G51" s="23"/>
    </row>
    <row r="52" spans="2:7" x14ac:dyDescent="0.25">
      <c r="B52" s="4"/>
      <c r="C52" s="19" t="s">
        <v>54</v>
      </c>
      <c r="D52" s="24">
        <v>216</v>
      </c>
      <c r="E52" s="38"/>
      <c r="F52" s="21">
        <f t="shared" si="3"/>
        <v>0</v>
      </c>
      <c r="G52" s="23"/>
    </row>
  </sheetData>
  <sheetProtection algorithmName="SHA-512" hashValue="pBJeyBhICUzM2wYxMpFZtoBa+xQlV2IGfABs5/FHEvJXUbB5MzTOG5UA1hC8fG07wGgOLG8OAgcLg7FZsS/Vzw==" saltValue="LsXLOl9cXvO6oXUBRbrBrw==" spinCount="100000" sheet="1" objects="1" scenarios="1"/>
  <mergeCells count="1">
    <mergeCell ref="B5:F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Discount From List</vt:lpstr>
      <vt:lpstr>2. Offeror's Catalog</vt:lpstr>
      <vt:lpstr>3. Pricing for Evaluation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J Thatcher</dc:creator>
  <cp:keywords/>
  <dc:description/>
  <cp:lastModifiedBy>Clara Delgado</cp:lastModifiedBy>
  <cp:revision/>
  <dcterms:created xsi:type="dcterms:W3CDTF">2022-11-02T22:30:19Z</dcterms:created>
  <dcterms:modified xsi:type="dcterms:W3CDTF">2024-09-26T14:41:40Z</dcterms:modified>
  <cp:category/>
  <cp:contentStatus/>
</cp:coreProperties>
</file>