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IFBs\FY 2425\IFB-2425-XXX-XXX Mechanical Seals, Kits, Component Seals and\Solicitation\Attachments\"/>
    </mc:Choice>
  </mc:AlternateContent>
  <xr:revisionPtr revIDLastSave="0" documentId="13_ncr:1_{DFF4CF15-43BC-49F1-9EAB-B688E1EB3F43}" xr6:coauthVersionLast="47" xr6:coauthVersionMax="47" xr10:uidLastSave="{00000000-0000-0000-0000-000000000000}"/>
  <bookViews>
    <workbookView xWindow="-120" yWindow="-120" windowWidth="29040" windowHeight="15840" activeTab="3" xr2:uid="{D279A6C4-7327-4FEE-94D9-04C5ADF1571D}"/>
  </bookViews>
  <sheets>
    <sheet name="INSTRUCTIONS" sheetId="17" r:id="rId1"/>
    <sheet name="PRICING BY GROUP" sheetId="16" r:id="rId2"/>
    <sheet name="LABOR" sheetId="14" r:id="rId3"/>
    <sheet name="DISCOUNT FROM LIST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6" l="1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49" i="16"/>
  <c r="I50" i="16"/>
  <c r="I51" i="16"/>
  <c r="I52" i="16"/>
  <c r="I53" i="16"/>
  <c r="I54" i="16"/>
  <c r="I55" i="16"/>
  <c r="I15" i="16" l="1"/>
  <c r="I16" i="16"/>
  <c r="I17" i="16"/>
  <c r="I18" i="16"/>
  <c r="I19" i="16"/>
  <c r="I116" i="16" l="1"/>
  <c r="I66" i="16"/>
  <c r="I60" i="16"/>
  <c r="I59" i="16"/>
  <c r="I58" i="16"/>
  <c r="I57" i="16"/>
  <c r="I56" i="16"/>
  <c r="I48" i="16"/>
  <c r="I47" i="16"/>
  <c r="I46" i="16"/>
  <c r="I45" i="16"/>
  <c r="I39" i="16"/>
  <c r="I38" i="16"/>
  <c r="I37" i="16"/>
  <c r="I36" i="16"/>
  <c r="I35" i="16"/>
  <c r="I34" i="16"/>
  <c r="I33" i="16"/>
  <c r="I32" i="16"/>
  <c r="I31" i="16"/>
  <c r="I30" i="16"/>
  <c r="I24" i="16"/>
  <c r="I23" i="16"/>
  <c r="I22" i="16"/>
  <c r="I21" i="16"/>
  <c r="I20" i="16"/>
  <c r="I14" i="16"/>
  <c r="I13" i="16"/>
  <c r="I12" i="16"/>
  <c r="I11" i="16"/>
  <c r="I10" i="16"/>
  <c r="I61" i="16" l="1"/>
  <c r="I117" i="16"/>
  <c r="I25" i="16"/>
  <c r="I40" i="16"/>
  <c r="F9" i="14" l="1"/>
  <c r="F8" i="14"/>
</calcChain>
</file>

<file path=xl/sharedStrings.xml><?xml version="1.0" encoding="utf-8"?>
<sst xmlns="http://schemas.openxmlformats.org/spreadsheetml/2006/main" count="307" uniqueCount="188">
  <si>
    <t>PRICING PROPOSAL</t>
  </si>
  <si>
    <t>Item No.</t>
  </si>
  <si>
    <t>Manufacturer &amp; Product No.</t>
  </si>
  <si>
    <t>Unit Price</t>
  </si>
  <si>
    <t>Total Price</t>
  </si>
  <si>
    <t>Delivery Calendar Days ARO</t>
  </si>
  <si>
    <t>Total</t>
  </si>
  <si>
    <t>Discount</t>
  </si>
  <si>
    <t>Manufacturer's Name</t>
  </si>
  <si>
    <t>Date of Issue</t>
  </si>
  <si>
    <t>Published Price List Number</t>
  </si>
  <si>
    <t>Title</t>
  </si>
  <si>
    <t>Unit of Measure</t>
  </si>
  <si>
    <t>Hourly Rate</t>
  </si>
  <si>
    <t>IFB 2425-WPP-664 Mechanical Seals</t>
  </si>
  <si>
    <t>Normal Hourly Rate  7:00 am - 3:00 pm Monday - Friday *No weekends or City recognized Holidays</t>
  </si>
  <si>
    <t>Hourly</t>
  </si>
  <si>
    <t>After Hours 3:01 pm - 6:59 am Monday - Friday  * No weekends or City recognized Holidays</t>
  </si>
  <si>
    <t>IFB-2425-WPP-664 Mechanical Seals</t>
  </si>
  <si>
    <t>Item Number</t>
  </si>
  <si>
    <t>Item Description</t>
  </si>
  <si>
    <t>Instructions:  Enter hourly rate for repair, maintance and replacement services.</t>
  </si>
  <si>
    <t>AES</t>
  </si>
  <si>
    <t>Chesterton</t>
  </si>
  <si>
    <t>Flowserve</t>
  </si>
  <si>
    <t xml:space="preserve">John Crane </t>
  </si>
  <si>
    <t>AES mechanical Seals</t>
  </si>
  <si>
    <t>Chesterton mechanical Seals</t>
  </si>
  <si>
    <t>Flowserve mechanical Seals</t>
  </si>
  <si>
    <t>John Crane mechanical Seals</t>
  </si>
  <si>
    <t>Group 1 - FLOWSERVE</t>
  </si>
  <si>
    <t xml:space="preserve">Group 2 -  JOHN CRANE </t>
  </si>
  <si>
    <t>76242-M</t>
  </si>
  <si>
    <t>BM364942</t>
  </si>
  <si>
    <t>364493-BASE</t>
  </si>
  <si>
    <t>364942-BASE</t>
  </si>
  <si>
    <t>158777-BASE</t>
  </si>
  <si>
    <t xml:space="preserve">434586-BASE </t>
  </si>
  <si>
    <t>366467-BASE</t>
  </si>
  <si>
    <t>59660-BASE</t>
  </si>
  <si>
    <t>118587-BASE</t>
  </si>
  <si>
    <t>366662-BASE</t>
  </si>
  <si>
    <t>C2CPX1000ECXVS</t>
  </si>
  <si>
    <t>BM366616</t>
  </si>
  <si>
    <t>A2R47333-01</t>
  </si>
  <si>
    <t>BM413213</t>
  </si>
  <si>
    <t>Type of Seal</t>
  </si>
  <si>
    <t>Estimated Quantities</t>
  </si>
  <si>
    <t>Single Outside RA-C #76242-M</t>
  </si>
  <si>
    <t xml:space="preserve">Mechanical </t>
  </si>
  <si>
    <t>BM364942 1.50" Single Outside RA-C Seal</t>
  </si>
  <si>
    <t xml:space="preserve">Durametallic Mechanical </t>
  </si>
  <si>
    <t xml:space="preserve">1 15/16" Single Outside RA-C Seal  </t>
  </si>
  <si>
    <t xml:space="preserve">Component </t>
  </si>
  <si>
    <t>1 1/2" Single Outside RA-C Seal</t>
  </si>
  <si>
    <t>1.687' Single Outside RA-C Seal</t>
  </si>
  <si>
    <t>1 11/16" Single RA-C Seal</t>
  </si>
  <si>
    <t>1 3/16" Single Outside RA-C Seal</t>
  </si>
  <si>
    <t>1" Single Outside RA-C Seal</t>
  </si>
  <si>
    <t>1 1/4" Single Outside RA-C Seal</t>
  </si>
  <si>
    <t>2 11/16" Single Outside RA-C Seal</t>
  </si>
  <si>
    <t>1" Single Cartridge Seal</t>
  </si>
  <si>
    <t>Cartridge</t>
  </si>
  <si>
    <t xml:space="preserve">2 3/16" Seal </t>
  </si>
  <si>
    <t>2 15/16" Single Outside RA-C Seal</t>
  </si>
  <si>
    <t>2" QB Seal</t>
  </si>
  <si>
    <t>BM413213 Seal (1SC1P</t>
  </si>
  <si>
    <t>M119179</t>
  </si>
  <si>
    <t>Seal 1-15/16" Carbon VS. Silicon/Viton HSP-41801 (Series T5610)</t>
  </si>
  <si>
    <t>M166451</t>
  </si>
  <si>
    <t>Seal 5610 SC/SC/VITON 1.00" Standard VTP</t>
  </si>
  <si>
    <t>M200126</t>
  </si>
  <si>
    <t>Seal 5610 SC/SC/Viton 1.6875" (1-11/16") Standard VTP</t>
  </si>
  <si>
    <t>M215038</t>
  </si>
  <si>
    <t>Seal 5610 SC/SC/Viton 1.1875" (1-3/16") Standard VTP</t>
  </si>
  <si>
    <t>M53577</t>
  </si>
  <si>
    <t>Seal 5611, 1.375" C/SC/Viton, Standard Bore</t>
  </si>
  <si>
    <t>M53578</t>
  </si>
  <si>
    <t>Seal, 5611, 1.750", C/SC/Viton, Standard Bore</t>
  </si>
  <si>
    <t>M67370</t>
  </si>
  <si>
    <t>Seal 5610 Carbon/SC/Viton/316SS 1.500" Standard VTP (HSP-39564)</t>
  </si>
  <si>
    <t>M67423</t>
  </si>
  <si>
    <t>Seal 5610 SC/SC/Viton/316SS 1.250" Standard VTP (HSP-39554)</t>
  </si>
  <si>
    <t>Group 3 - AES</t>
  </si>
  <si>
    <t>Group 4 - CHESTERTON</t>
  </si>
  <si>
    <t>BSE2</t>
  </si>
  <si>
    <t>ABCA18V0101</t>
  </si>
  <si>
    <t>ABCS24V0101</t>
  </si>
  <si>
    <t>ABSS32E01</t>
  </si>
  <si>
    <t>AFCA08E01</t>
  </si>
  <si>
    <t>AFCT16V0101</t>
  </si>
  <si>
    <t>NP04ABX20508</t>
  </si>
  <si>
    <t>NP04UABX10412</t>
  </si>
  <si>
    <t>NT053085092HTKIT</t>
  </si>
  <si>
    <t>NT053085182KIT</t>
  </si>
  <si>
    <t>NT053102KIT</t>
  </si>
  <si>
    <t>NT053127KIT</t>
  </si>
  <si>
    <t>NT054660KIT</t>
  </si>
  <si>
    <t>NT05SGGX10800L</t>
  </si>
  <si>
    <t>NT05VC4660KIT</t>
  </si>
  <si>
    <t>N-ACZ2-0317-K2SS Carbon/NI-Resist/Vitron 1.25"</t>
  </si>
  <si>
    <t>ABCA18V01-01 Curc 2.187" S</t>
  </si>
  <si>
    <t>ABCS24V01-01 CURC Cartridge 2.938"</t>
  </si>
  <si>
    <t>ABSS32E01 CURC 4.00" Silic</t>
  </si>
  <si>
    <t xml:space="preserve">ABSS32E01 Curc </t>
  </si>
  <si>
    <t>AFCA08E01 SCUSI 1.00" Carb</t>
  </si>
  <si>
    <t>AFCT16V01-01 SCUSI 1.9375"</t>
  </si>
  <si>
    <t>N-P04-ABX2-0508 Component</t>
  </si>
  <si>
    <t>N-P04U-ABX1-0412  P04U 1.6</t>
  </si>
  <si>
    <t>N-T05-3085-092HT-KIT Seal</t>
  </si>
  <si>
    <t>N-T05-3085-182T Seals; Upp</t>
  </si>
  <si>
    <t>N-T05-3102-Kit Flygt Seal</t>
  </si>
  <si>
    <t>N-T05-3127-Kit Flygt Seal</t>
  </si>
  <si>
    <t>N-T05-4660 Flygt Kit; Incl</t>
  </si>
  <si>
    <t>N-T05S-GGX1-0800-L Tungste</t>
  </si>
  <si>
    <t>N-T05VC-4660-Kit Seal Kit</t>
  </si>
  <si>
    <t>Mechanical</t>
  </si>
  <si>
    <t xml:space="preserve">Cartridge  </t>
  </si>
  <si>
    <t>Component</t>
  </si>
  <si>
    <t>Repair Kit</t>
  </si>
  <si>
    <t>1601-1181120112</t>
  </si>
  <si>
    <t>1601-5001120101</t>
  </si>
  <si>
    <t>TBD</t>
  </si>
  <si>
    <t xml:space="preserve">180-34  Heavy Duty single Cartridge Seal  4.250" SA SSC/SSC/S/FEPM </t>
  </si>
  <si>
    <t>442HP - 36 Split Mechanical Seal Rebuild Kit 36/4.50" Shaft Size RSC/CB/EPDM Elastomers</t>
  </si>
  <si>
    <t>Rebuild Kit</t>
  </si>
  <si>
    <t xml:space="preserve">442HP - 30 4.500" complete seal assembly RSC/RSC/S/FKM  </t>
  </si>
  <si>
    <t>442HP (high pressure) -44 seal assembly (SA) 5-1/2”, RSC/RSC/S/FKM/215</t>
  </si>
  <si>
    <t xml:space="preserve">442-16 2.00" Seal Assembly RSC/RSC S FEPM </t>
  </si>
  <si>
    <t>255-28 Dual Seal ShaftSIZE 3.500" TC/CB/S/NETZSCH</t>
  </si>
  <si>
    <t xml:space="preserve">442 - 20 2.5" SPARE PART KIT RSC/RSC/S/FKM </t>
  </si>
  <si>
    <t xml:space="preserve">T-30 INTELLI - FLOW WATER SAVER ITEM # 157479 MODEL T-30 </t>
  </si>
  <si>
    <t>Ancillary item to the Seal</t>
  </si>
  <si>
    <t xml:space="preserve">442-HP-21.5 (2-11/16) Stationary Split Seal High Pressure </t>
  </si>
  <si>
    <t xml:space="preserve">442 - 40/5.00" SPK RSC/RSC/S/FKM  Split Mechanical Seal Repair Kit </t>
  </si>
  <si>
    <t xml:space="preserve">150 Single Mechanical Seal 1.3/16" - 9.5 / 1.1875" CB/SSC/Viton (FMK) </t>
  </si>
  <si>
    <t xml:space="preserve">180 Heavy Duty Seal 2.125" / -17 shaft size, SA TC/SCC S EP </t>
  </si>
  <si>
    <t>442C – 12/1.50” SA CR/CB S EP, Split Seal</t>
  </si>
  <si>
    <t>442 Split Seal, 2.438" shaft size, CR/CB/FKM</t>
  </si>
  <si>
    <t>442 Split Seal, 2.188" shaft size, CR/CB/FKM</t>
  </si>
  <si>
    <t>442 Split Seal Repair Kit  RSC/RSC/FEPM elastomers</t>
  </si>
  <si>
    <t xml:space="preserve">Repair Kit </t>
  </si>
  <si>
    <t xml:space="preserve">155 Single Cartridge Stationary Seal size 21.5 shaft size 2-11/16" </t>
  </si>
  <si>
    <t xml:space="preserve">155-16 Single Seal 2" SSC/TC/S/FKM Shaft Size </t>
  </si>
  <si>
    <t xml:space="preserve">180 Heavy Duty Single Seal, - 20/2.50" shaft size, SA SSC/SSC S EP </t>
  </si>
  <si>
    <t>155 Single Seal Assembly, 1.9385"/15.5 Shaft Size, SA SSC/CB S FKM</t>
  </si>
  <si>
    <t xml:space="preserve">442 Seal, 1.9375"/-15.5 shaft size, Parts Kit, </t>
  </si>
  <si>
    <t>155 Single Seal, 1-3/16"/-9.5 shaft size, SA SSC/CB E EP</t>
  </si>
  <si>
    <t xml:space="preserve">150 Single Seal, 1.50", -12, SSC/CB/AFLAS, </t>
  </si>
  <si>
    <t>442 Split Seal Repair kit , 4.00" shaft size, SPK RSC/RSC S FKM</t>
  </si>
  <si>
    <t>155 Single Seal, 2.186"/-17.5 shaft size, SA SCC/CB S FKM</t>
  </si>
  <si>
    <t>155 Single Seal, 1.937"/-15.5 shaft size, SA SCC/CB S FEPM</t>
  </si>
  <si>
    <t xml:space="preserve">442 Split Mechanical Seal 2.785” shaft size, CR/CB FKM </t>
  </si>
  <si>
    <t xml:space="preserve">442 Split Seal 1.937" shaft size, CR/CB FKM </t>
  </si>
  <si>
    <t>442 Split Seal, 2.937" shaft size, CR/CB FKM</t>
  </si>
  <si>
    <t>442 Split Seal, 2.688", shaft size CR/CB EP</t>
  </si>
  <si>
    <t xml:space="preserve">442 Split Seal,  2.250" /-18 shaft size, SA CR/CB EP </t>
  </si>
  <si>
    <t xml:space="preserve">155 Single Seal, 1.937 shaft size, SSC/CB FKM </t>
  </si>
  <si>
    <t>155 Single Mechanical Seal, 1.50” shaft size, SSC/CB FKM</t>
  </si>
  <si>
    <t xml:space="preserve">442 -23.5"/2.9375" Split Single Seal, SA RSC/CB S EP </t>
  </si>
  <si>
    <t>442 - 21.5 / 2.6875" Shaft size, SA CR/CB S EP</t>
  </si>
  <si>
    <t>155 Cartridge Mechanical Seal, 1.6875"/-13.5 shaft size, SA SSC/CB S FKM</t>
  </si>
  <si>
    <t>155 Single Mechanical Seal, -21.5/2.687” shaft size, SA SSC/CB S FEPM</t>
  </si>
  <si>
    <t>442 - 29.5/3.687" Mechanical Seal Spare Parts Kit, shaft size RSC/RSC/epdm</t>
  </si>
  <si>
    <t>155-16 Seal 2", SSC/CB/S/FKM Seal</t>
  </si>
  <si>
    <t>S10 Single Mechanical Seal,  -21/2.625” shaft size, SA TC/SSC S EP</t>
  </si>
  <si>
    <t>442C Split Mechanical Seal, -32/4.00" shaft size, SA RSC/CB S EP</t>
  </si>
  <si>
    <t xml:space="preserve">442 Split Seal Spare Parts Kit, 2.50"/-20 shaft size, SPK RSC/RSC S EP, </t>
  </si>
  <si>
    <t>442 Split Mechanical Seal 2.50"/-20 shaft size, SA RSC/RSC S EP</t>
  </si>
  <si>
    <t>280 Heavy Duty Double Mechanical Seal Assembly, 4.00" /-32 shaft size, SA TC/SSC/CB/SSC S FEPM</t>
  </si>
  <si>
    <t>155 Single Mechanical Seal Repair Kit, 1.6875"/-13.5 shaft size, SPK TC/CB S</t>
  </si>
  <si>
    <t>442 Split Mechanical seal, Shaft size 1.50"/-12, SA CR/CB S EP</t>
  </si>
  <si>
    <t>442C Split Seal Spare Parts Kit, 4.00"/32, RSC/RSC elastomers</t>
  </si>
  <si>
    <t>Chesterton Spare Part Kit 44HP-44 SPK RSC/RSC S FKM</t>
  </si>
  <si>
    <t xml:space="preserve"> Mechanical Seals</t>
  </si>
  <si>
    <t>INSTRUCTIONS:</t>
  </si>
  <si>
    <t>There are 3 tabs for pricing:  PRICING BY GROUP, LABOR AND DISCOUNT FROM LIST</t>
  </si>
  <si>
    <t>Please enter pricing as appropriate on each tab.</t>
  </si>
  <si>
    <t>Pricing by Group:</t>
  </si>
  <si>
    <t>Labor:</t>
  </si>
  <si>
    <t xml:space="preserve">Includes pricing by the hour for repair, replacement and labor services related to mechanicals seals.  </t>
  </si>
  <si>
    <t xml:space="preserve">Discount from List: </t>
  </si>
  <si>
    <t xml:space="preserve">Includes specific items that are likely to be purchased by the Water Services Department (WSD).  </t>
  </si>
  <si>
    <t xml:space="preserve">Includes specific manufacturers most utilized by WSD.   </t>
  </si>
  <si>
    <t xml:space="preserve">The City prefers discount from catalog for each of the manufacturers listed. </t>
  </si>
  <si>
    <t xml:space="preserve">Additional manufacturers/brands are requested, please enter under the Discount from List tab, rows 5-13.   </t>
  </si>
  <si>
    <t xml:space="preserve">COMPLETE ALL CELLS HIGHLIGHTED IN GREEN. </t>
  </si>
  <si>
    <t xml:space="preserve">DO NOT TYPE OVER CELLS  NOT HIGHLIGHTED IN GREEN.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</si>
</sst>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0" fontId="8" fillId="0" borderId="0" xfId="0" applyFont="1"/>
    <xf numFmtId="0" fontId="7" fillId="4" borderId="0" xfId="0" applyFont="1" applyFill="1"/>
    <xf numFmtId="0" fontId="8" fillId="4" borderId="0" xfId="0" applyFont="1" applyFill="1"/>
    <xf numFmtId="0" fontId="8" fillId="4" borderId="7" xfId="0" applyFont="1" applyFill="1" applyBorder="1"/>
    <xf numFmtId="0" fontId="8" fillId="4" borderId="8" xfId="0" applyFont="1" applyFill="1" applyBorder="1"/>
    <xf numFmtId="0" fontId="8" fillId="4" borderId="9" xfId="0" applyFont="1" applyFill="1" applyBorder="1"/>
    <xf numFmtId="0" fontId="7" fillId="4" borderId="10" xfId="0" applyFont="1" applyFill="1" applyBorder="1"/>
    <xf numFmtId="0" fontId="7" fillId="4" borderId="0" xfId="0" applyFont="1" applyFill="1" applyBorder="1"/>
    <xf numFmtId="0" fontId="1" fillId="4" borderId="11" xfId="0" applyFont="1" applyFill="1" applyBorder="1"/>
    <xf numFmtId="0" fontId="7" fillId="4" borderId="11" xfId="0" applyFont="1" applyFill="1" applyBorder="1"/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4" borderId="1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4" fontId="9" fillId="0" borderId="3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44" fontId="9" fillId="0" borderId="6" xfId="1" applyFont="1" applyBorder="1" applyAlignment="1">
      <alignment horizontal="center" vertical="center"/>
    </xf>
    <xf numFmtId="0" fontId="6" fillId="4" borderId="10" xfId="0" applyFont="1" applyFill="1" applyBorder="1"/>
    <xf numFmtId="0" fontId="6" fillId="4" borderId="0" xfId="0" applyFont="1" applyFill="1" applyBorder="1"/>
    <xf numFmtId="0" fontId="0" fillId="4" borderId="0" xfId="0" applyFill="1"/>
    <xf numFmtId="0" fontId="1" fillId="4" borderId="0" xfId="0" applyFont="1" applyFill="1"/>
    <xf numFmtId="0" fontId="2" fillId="4" borderId="0" xfId="0" applyFont="1" applyFill="1"/>
    <xf numFmtId="0" fontId="5" fillId="4" borderId="0" xfId="0" applyFont="1" applyFill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44" fontId="10" fillId="0" borderId="1" xfId="1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4" fontId="10" fillId="0" borderId="1" xfId="1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49" fontId="10" fillId="0" borderId="12" xfId="0" applyNumberFormat="1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vertical="center"/>
    </xf>
    <xf numFmtId="0" fontId="10" fillId="4" borderId="0" xfId="0" applyFont="1" applyFill="1"/>
    <xf numFmtId="0" fontId="12" fillId="4" borderId="0" xfId="0" applyFont="1" applyFill="1" applyAlignment="1">
      <alignment horizontal="right"/>
    </xf>
    <xf numFmtId="44" fontId="10" fillId="0" borderId="1" xfId="0" applyNumberFormat="1" applyFont="1" applyBorder="1"/>
    <xf numFmtId="0" fontId="13" fillId="4" borderId="0" xfId="0" applyFont="1" applyFill="1" applyAlignment="1">
      <alignment horizontal="right"/>
    </xf>
    <xf numFmtId="49" fontId="10" fillId="0" borderId="1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44" fontId="10" fillId="0" borderId="1" xfId="0" applyNumberFormat="1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4" fontId="10" fillId="3" borderId="1" xfId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44" fontId="10" fillId="3" borderId="1" xfId="1" applyFont="1" applyFill="1" applyBorder="1"/>
    <xf numFmtId="9" fontId="2" fillId="3" borderId="1" xfId="2" applyFont="1" applyFill="1" applyBorder="1" applyAlignment="1">
      <alignment horizontal="center"/>
    </xf>
    <xf numFmtId="0" fontId="15" fillId="4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475615</xdr:colOff>
      <xdr:row>3</xdr:row>
      <xdr:rowOff>101216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EE31AB94-AB1B-4AA6-A39D-70C780EF3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609600" y="381000"/>
          <a:ext cx="2304415" cy="6822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1666240</xdr:colOff>
      <xdr:row>1</xdr:row>
      <xdr:rowOff>682241</xdr:rowOff>
    </xdr:to>
    <xdr:pic>
      <xdr:nvPicPr>
        <xdr:cNvPr id="3" name="Picture 2" descr="See the source image">
          <a:extLst>
            <a:ext uri="{FF2B5EF4-FFF2-40B4-BE49-F238E27FC236}">
              <a16:creationId xmlns:a16="http://schemas.microsoft.com/office/drawing/2014/main" id="{1F15C29F-EAC9-42DA-AF98-8F81188BD4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304415" cy="6822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61383</xdr:colOff>
      <xdr:row>1</xdr:row>
      <xdr:rowOff>46566</xdr:rowOff>
    </xdr:from>
    <xdr:to>
      <xdr:col>2</xdr:col>
      <xdr:colOff>714798</xdr:colOff>
      <xdr:row>1</xdr:row>
      <xdr:rowOff>728807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C8F9CDA7-15D6-4DB7-9DE7-3CDF0FDC84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675216" y="258233"/>
          <a:ext cx="2304415" cy="6822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1607820</xdr:colOff>
      <xdr:row>1</xdr:row>
      <xdr:rowOff>705101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37242C30-9330-405A-8928-8516BC6CC5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96C6F-9672-4169-AC3F-49F8E608C8E8}">
  <dimension ref="B3:D24"/>
  <sheetViews>
    <sheetView workbookViewId="0">
      <selection activeCell="B25" sqref="B25"/>
    </sheetView>
  </sheetViews>
  <sheetFormatPr defaultRowHeight="15" x14ac:dyDescent="0.25"/>
  <cols>
    <col min="1" max="16384" width="9.140625" style="41"/>
  </cols>
  <sheetData>
    <row r="3" spans="2:4" ht="45.75" customHeight="1" x14ac:dyDescent="0.25"/>
    <row r="5" spans="2:4" ht="15.75" x14ac:dyDescent="0.25">
      <c r="B5" s="42" t="s">
        <v>0</v>
      </c>
      <c r="C5" s="42"/>
      <c r="D5" s="42"/>
    </row>
    <row r="6" spans="2:4" ht="15.75" x14ac:dyDescent="0.25">
      <c r="B6" s="40" t="s">
        <v>18</v>
      </c>
      <c r="C6" s="42"/>
      <c r="D6" s="42"/>
    </row>
    <row r="8" spans="2:4" x14ac:dyDescent="0.25">
      <c r="B8" s="41" t="s">
        <v>175</v>
      </c>
    </row>
    <row r="9" spans="2:4" x14ac:dyDescent="0.25">
      <c r="B9" s="41" t="s">
        <v>176</v>
      </c>
    </row>
    <row r="10" spans="2:4" x14ac:dyDescent="0.25">
      <c r="B10" s="41" t="s">
        <v>177</v>
      </c>
    </row>
    <row r="12" spans="2:4" x14ac:dyDescent="0.25">
      <c r="B12" s="85" t="s">
        <v>178</v>
      </c>
      <c r="C12" s="85"/>
    </row>
    <row r="13" spans="2:4" x14ac:dyDescent="0.25">
      <c r="B13" s="41" t="s">
        <v>182</v>
      </c>
    </row>
    <row r="15" spans="2:4" x14ac:dyDescent="0.25">
      <c r="B15" s="85" t="s">
        <v>179</v>
      </c>
    </row>
    <row r="16" spans="2:4" x14ac:dyDescent="0.25">
      <c r="B16" s="41" t="s">
        <v>180</v>
      </c>
    </row>
    <row r="18" spans="2:3" x14ac:dyDescent="0.25">
      <c r="B18" s="85" t="s">
        <v>181</v>
      </c>
      <c r="C18" s="85"/>
    </row>
    <row r="19" spans="2:3" x14ac:dyDescent="0.25">
      <c r="B19" s="41" t="s">
        <v>183</v>
      </c>
    </row>
    <row r="20" spans="2:3" x14ac:dyDescent="0.25">
      <c r="B20" s="41" t="s">
        <v>184</v>
      </c>
    </row>
    <row r="21" spans="2:3" x14ac:dyDescent="0.25">
      <c r="B21" s="41" t="s">
        <v>185</v>
      </c>
    </row>
    <row r="23" spans="2:3" x14ac:dyDescent="0.25">
      <c r="B23" s="41" t="s">
        <v>186</v>
      </c>
    </row>
    <row r="24" spans="2:3" x14ac:dyDescent="0.25">
      <c r="B24" s="41" t="s">
        <v>187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379F-C861-47BB-AC82-BD14AD344878}">
  <dimension ref="A1:AW261"/>
  <sheetViews>
    <sheetView workbookViewId="0">
      <selection activeCell="H101" sqref="H101"/>
    </sheetView>
  </sheetViews>
  <sheetFormatPr defaultRowHeight="15" x14ac:dyDescent="0.25"/>
  <cols>
    <col min="1" max="1" width="9.140625" style="41"/>
    <col min="2" max="2" width="9.5703125" customWidth="1"/>
    <col min="3" max="3" width="25" customWidth="1"/>
    <col min="4" max="4" width="87.7109375" customWidth="1"/>
    <col min="5" max="5" width="22.28515625" bestFit="1" customWidth="1"/>
    <col min="6" max="6" width="13.7109375" customWidth="1"/>
    <col min="7" max="7" width="19.7109375" customWidth="1"/>
    <col min="8" max="8" width="16.28515625" customWidth="1"/>
    <col min="9" max="9" width="14" customWidth="1"/>
    <col min="10" max="49" width="9.140625" style="41"/>
  </cols>
  <sheetData>
    <row r="1" spans="1:49" s="41" customFormat="1" x14ac:dyDescent="0.25"/>
    <row r="2" spans="1:49" s="41" customFormat="1" ht="57.75" customHeight="1" x14ac:dyDescent="0.25"/>
    <row r="3" spans="1:49" s="42" customFormat="1" ht="15.75" x14ac:dyDescent="0.25">
      <c r="B3" s="42" t="s">
        <v>0</v>
      </c>
    </row>
    <row r="4" spans="1:49" s="42" customFormat="1" ht="15.75" x14ac:dyDescent="0.25">
      <c r="B4" s="40" t="s">
        <v>18</v>
      </c>
    </row>
    <row r="5" spans="1:49" s="42" customFormat="1" ht="15.75" x14ac:dyDescent="0.25">
      <c r="B5" s="12"/>
    </row>
    <row r="6" spans="1:49" s="42" customFormat="1" ht="15.75" x14ac:dyDescent="0.25">
      <c r="B6" s="12"/>
    </row>
    <row r="7" spans="1:49" s="42" customFormat="1" ht="15.75" x14ac:dyDescent="0.25">
      <c r="B7" s="12" t="s">
        <v>30</v>
      </c>
    </row>
    <row r="8" spans="1:49" s="43" customFormat="1" ht="14.25" x14ac:dyDescent="0.2"/>
    <row r="9" spans="1:49" s="55" customFormat="1" ht="30" x14ac:dyDescent="0.25">
      <c r="A9" s="54"/>
      <c r="B9" s="4" t="s">
        <v>1</v>
      </c>
      <c r="C9" s="6" t="s">
        <v>2</v>
      </c>
      <c r="D9" s="6" t="s">
        <v>20</v>
      </c>
      <c r="E9" s="6" t="s">
        <v>46</v>
      </c>
      <c r="F9" s="6" t="s">
        <v>47</v>
      </c>
      <c r="G9" s="6" t="s">
        <v>5</v>
      </c>
      <c r="H9" s="4" t="s">
        <v>3</v>
      </c>
      <c r="I9" s="4" t="s">
        <v>4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</row>
    <row r="10" spans="1:49" s="2" customFormat="1" ht="16.5" customHeight="1" x14ac:dyDescent="0.2">
      <c r="A10" s="43"/>
      <c r="B10" s="49">
        <v>1</v>
      </c>
      <c r="C10" s="50" t="s">
        <v>32</v>
      </c>
      <c r="D10" s="51" t="s">
        <v>48</v>
      </c>
      <c r="E10" s="51" t="s">
        <v>49</v>
      </c>
      <c r="F10" s="46">
        <v>1</v>
      </c>
      <c r="G10" s="80"/>
      <c r="H10" s="81">
        <v>0</v>
      </c>
      <c r="I10" s="53">
        <f>F10*H10</f>
        <v>0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</row>
    <row r="11" spans="1:49" s="2" customFormat="1" ht="22.5" customHeight="1" x14ac:dyDescent="0.2">
      <c r="A11" s="43"/>
      <c r="B11" s="49">
        <v>2</v>
      </c>
      <c r="C11" s="50" t="s">
        <v>33</v>
      </c>
      <c r="D11" s="51" t="s">
        <v>50</v>
      </c>
      <c r="E11" s="51" t="s">
        <v>51</v>
      </c>
      <c r="F11" s="46">
        <v>2</v>
      </c>
      <c r="G11" s="80"/>
      <c r="H11" s="81">
        <v>0</v>
      </c>
      <c r="I11" s="53">
        <f>F11*H11</f>
        <v>0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</row>
    <row r="12" spans="1:49" s="2" customFormat="1" ht="16.5" customHeight="1" x14ac:dyDescent="0.2">
      <c r="A12" s="43"/>
      <c r="B12" s="49">
        <v>3</v>
      </c>
      <c r="C12" s="50" t="s">
        <v>34</v>
      </c>
      <c r="D12" s="51" t="s">
        <v>52</v>
      </c>
      <c r="E12" s="51" t="s">
        <v>53</v>
      </c>
      <c r="F12" s="46">
        <v>3</v>
      </c>
      <c r="G12" s="80"/>
      <c r="H12" s="81">
        <v>0</v>
      </c>
      <c r="I12" s="53">
        <f>F12*H12</f>
        <v>0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</row>
    <row r="13" spans="1:49" s="2" customFormat="1" ht="16.5" customHeight="1" x14ac:dyDescent="0.2">
      <c r="A13" s="43"/>
      <c r="B13" s="49">
        <v>4</v>
      </c>
      <c r="C13" s="50" t="s">
        <v>35</v>
      </c>
      <c r="D13" s="51" t="s">
        <v>54</v>
      </c>
      <c r="E13" s="51" t="s">
        <v>53</v>
      </c>
      <c r="F13" s="49">
        <v>24</v>
      </c>
      <c r="G13" s="80"/>
      <c r="H13" s="81">
        <v>0</v>
      </c>
      <c r="I13" s="53">
        <f>F13*H13</f>
        <v>0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</row>
    <row r="14" spans="1:49" s="2" customFormat="1" ht="16.5" customHeight="1" x14ac:dyDescent="0.2">
      <c r="A14" s="43"/>
      <c r="B14" s="49">
        <v>5</v>
      </c>
      <c r="C14" s="50" t="s">
        <v>36</v>
      </c>
      <c r="D14" s="51" t="s">
        <v>55</v>
      </c>
      <c r="E14" s="51" t="s">
        <v>53</v>
      </c>
      <c r="F14" s="49">
        <v>2</v>
      </c>
      <c r="G14" s="80"/>
      <c r="H14" s="81">
        <v>0</v>
      </c>
      <c r="I14" s="53">
        <f>F14*H14</f>
        <v>0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</row>
    <row r="15" spans="1:49" s="2" customFormat="1" ht="16.5" customHeight="1" x14ac:dyDescent="0.2">
      <c r="A15" s="43"/>
      <c r="B15" s="49">
        <v>6</v>
      </c>
      <c r="C15" s="50" t="s">
        <v>37</v>
      </c>
      <c r="D15" s="51" t="s">
        <v>56</v>
      </c>
      <c r="E15" s="51" t="s">
        <v>53</v>
      </c>
      <c r="F15" s="49">
        <v>2</v>
      </c>
      <c r="G15" s="80"/>
      <c r="H15" s="81">
        <v>0</v>
      </c>
      <c r="I15" s="53">
        <f t="shared" ref="I15:I19" si="0">F15*H15</f>
        <v>0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</row>
    <row r="16" spans="1:49" s="2" customFormat="1" ht="16.5" customHeight="1" x14ac:dyDescent="0.2">
      <c r="A16" s="43"/>
      <c r="B16" s="49">
        <v>7</v>
      </c>
      <c r="C16" s="50" t="s">
        <v>38</v>
      </c>
      <c r="D16" s="51" t="s">
        <v>57</v>
      </c>
      <c r="E16" s="51" t="s">
        <v>53</v>
      </c>
      <c r="F16" s="49">
        <v>2</v>
      </c>
      <c r="G16" s="80"/>
      <c r="H16" s="81">
        <v>0</v>
      </c>
      <c r="I16" s="53">
        <f t="shared" si="0"/>
        <v>0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</row>
    <row r="17" spans="1:49" s="2" customFormat="1" ht="16.5" customHeight="1" x14ac:dyDescent="0.2">
      <c r="A17" s="43"/>
      <c r="B17" s="49">
        <v>8</v>
      </c>
      <c r="C17" s="50" t="s">
        <v>39</v>
      </c>
      <c r="D17" s="51" t="s">
        <v>58</v>
      </c>
      <c r="E17" s="51" t="s">
        <v>53</v>
      </c>
      <c r="F17" s="49">
        <v>2</v>
      </c>
      <c r="G17" s="80"/>
      <c r="H17" s="81">
        <v>0</v>
      </c>
      <c r="I17" s="53">
        <f t="shared" si="0"/>
        <v>0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</row>
    <row r="18" spans="1:49" s="2" customFormat="1" ht="16.5" customHeight="1" x14ac:dyDescent="0.2">
      <c r="A18" s="43"/>
      <c r="B18" s="49">
        <v>9</v>
      </c>
      <c r="C18" s="50" t="s">
        <v>40</v>
      </c>
      <c r="D18" s="51" t="s">
        <v>59</v>
      </c>
      <c r="E18" s="51" t="s">
        <v>53</v>
      </c>
      <c r="F18" s="49">
        <v>2</v>
      </c>
      <c r="G18" s="80"/>
      <c r="H18" s="81">
        <v>0</v>
      </c>
      <c r="I18" s="53">
        <f t="shared" si="0"/>
        <v>0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</row>
    <row r="19" spans="1:49" s="2" customFormat="1" ht="16.5" customHeight="1" x14ac:dyDescent="0.2">
      <c r="A19" s="43"/>
      <c r="B19" s="49">
        <v>10</v>
      </c>
      <c r="C19" s="50" t="s">
        <v>41</v>
      </c>
      <c r="D19" s="51" t="s">
        <v>60</v>
      </c>
      <c r="E19" s="51" t="s">
        <v>53</v>
      </c>
      <c r="F19" s="49">
        <v>2</v>
      </c>
      <c r="G19" s="80"/>
      <c r="H19" s="81">
        <v>0</v>
      </c>
      <c r="I19" s="53">
        <f t="shared" si="0"/>
        <v>0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</row>
    <row r="20" spans="1:49" s="2" customFormat="1" ht="16.5" customHeight="1" x14ac:dyDescent="0.2">
      <c r="A20" s="43"/>
      <c r="B20" s="49">
        <v>11</v>
      </c>
      <c r="C20" s="51" t="s">
        <v>42</v>
      </c>
      <c r="D20" s="51" t="s">
        <v>61</v>
      </c>
      <c r="E20" s="51" t="s">
        <v>62</v>
      </c>
      <c r="F20" s="49">
        <v>2</v>
      </c>
      <c r="G20" s="80"/>
      <c r="H20" s="81">
        <v>0</v>
      </c>
      <c r="I20" s="53">
        <f t="shared" ref="I20:I24" si="1">F20*H20</f>
        <v>0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</row>
    <row r="21" spans="1:49" s="2" customFormat="1" ht="16.5" customHeight="1" x14ac:dyDescent="0.2">
      <c r="A21" s="43"/>
      <c r="B21" s="49">
        <v>12</v>
      </c>
      <c r="C21" s="50" t="s">
        <v>43</v>
      </c>
      <c r="D21" s="51" t="s">
        <v>63</v>
      </c>
      <c r="E21" s="51" t="s">
        <v>53</v>
      </c>
      <c r="F21" s="49">
        <v>2</v>
      </c>
      <c r="G21" s="80"/>
      <c r="H21" s="81">
        <v>0</v>
      </c>
      <c r="I21" s="53">
        <f t="shared" si="1"/>
        <v>0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</row>
    <row r="22" spans="1:49" s="2" customFormat="1" ht="16.5" customHeight="1" x14ac:dyDescent="0.2">
      <c r="A22" s="43"/>
      <c r="B22" s="49">
        <v>13</v>
      </c>
      <c r="C22" s="50">
        <v>154903</v>
      </c>
      <c r="D22" s="51" t="s">
        <v>64</v>
      </c>
      <c r="E22" s="51" t="s">
        <v>53</v>
      </c>
      <c r="F22" s="49">
        <v>2</v>
      </c>
      <c r="G22" s="80"/>
      <c r="H22" s="81">
        <v>0</v>
      </c>
      <c r="I22" s="53">
        <f t="shared" si="1"/>
        <v>0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</row>
    <row r="23" spans="1:49" s="2" customFormat="1" ht="16.5" customHeight="1" x14ac:dyDescent="0.2">
      <c r="A23" s="43"/>
      <c r="B23" s="49">
        <v>14</v>
      </c>
      <c r="C23" s="50" t="s">
        <v>44</v>
      </c>
      <c r="D23" s="51" t="s">
        <v>65</v>
      </c>
      <c r="E23" s="51" t="s">
        <v>62</v>
      </c>
      <c r="F23" s="49">
        <v>2</v>
      </c>
      <c r="G23" s="80"/>
      <c r="H23" s="81">
        <v>0</v>
      </c>
      <c r="I23" s="53">
        <f t="shared" si="1"/>
        <v>0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</row>
    <row r="24" spans="1:49" s="2" customFormat="1" ht="16.5" customHeight="1" x14ac:dyDescent="0.2">
      <c r="A24" s="43"/>
      <c r="B24" s="49">
        <v>15</v>
      </c>
      <c r="C24" s="50" t="s">
        <v>45</v>
      </c>
      <c r="D24" s="51" t="s">
        <v>66</v>
      </c>
      <c r="E24" s="51" t="s">
        <v>49</v>
      </c>
      <c r="F24" s="46">
        <v>1</v>
      </c>
      <c r="G24" s="80"/>
      <c r="H24" s="81">
        <v>0</v>
      </c>
      <c r="I24" s="53">
        <f t="shared" si="1"/>
        <v>0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</row>
    <row r="25" spans="1:49" s="2" customFormat="1" x14ac:dyDescent="0.25">
      <c r="A25" s="43"/>
      <c r="B25" s="43"/>
      <c r="C25" s="43"/>
      <c r="D25" s="43"/>
      <c r="E25" s="43"/>
      <c r="F25" s="43"/>
      <c r="G25" s="43"/>
      <c r="H25" s="44" t="s">
        <v>6</v>
      </c>
      <c r="I25" s="9">
        <f>SUM(I10:I24)</f>
        <v>0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</row>
    <row r="26" spans="1:49" s="2" customFormat="1" ht="14.25" x14ac:dyDescent="0.2">
      <c r="A26" s="43"/>
      <c r="B26" s="43"/>
      <c r="C26" s="43"/>
      <c r="D26" s="43"/>
      <c r="E26" s="43"/>
      <c r="F26" s="43"/>
      <c r="G26" s="43"/>
      <c r="H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</row>
    <row r="27" spans="1:49" s="42" customFormat="1" ht="15.75" x14ac:dyDescent="0.25">
      <c r="B27" s="12" t="s">
        <v>31</v>
      </c>
    </row>
    <row r="28" spans="1:49" s="43" customFormat="1" ht="14.25" x14ac:dyDescent="0.2"/>
    <row r="29" spans="1:49" s="55" customFormat="1" ht="30" x14ac:dyDescent="0.25">
      <c r="A29" s="54"/>
      <c r="B29" s="4" t="s">
        <v>1</v>
      </c>
      <c r="C29" s="6" t="s">
        <v>2</v>
      </c>
      <c r="D29" s="6" t="s">
        <v>20</v>
      </c>
      <c r="E29" s="6" t="s">
        <v>46</v>
      </c>
      <c r="F29" s="6" t="s">
        <v>47</v>
      </c>
      <c r="G29" s="6" t="s">
        <v>5</v>
      </c>
      <c r="H29" s="4" t="s">
        <v>3</v>
      </c>
      <c r="I29" s="4" t="s">
        <v>4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</row>
    <row r="30" spans="1:49" s="2" customFormat="1" ht="25.5" x14ac:dyDescent="0.2">
      <c r="A30" s="43"/>
      <c r="B30" s="65">
        <v>1</v>
      </c>
      <c r="C30" s="57" t="s">
        <v>67</v>
      </c>
      <c r="D30" s="58" t="s">
        <v>68</v>
      </c>
      <c r="E30" s="51" t="s">
        <v>62</v>
      </c>
      <c r="F30" s="49">
        <v>1</v>
      </c>
      <c r="G30" s="82"/>
      <c r="H30" s="83">
        <v>0</v>
      </c>
      <c r="I30" s="47">
        <f>F30*H30</f>
        <v>0</v>
      </c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</row>
    <row r="31" spans="1:49" s="2" customFormat="1" ht="14.25" x14ac:dyDescent="0.2">
      <c r="A31" s="43"/>
      <c r="B31" s="49">
        <v>2</v>
      </c>
      <c r="C31" s="59" t="s">
        <v>69</v>
      </c>
      <c r="D31" s="52" t="s">
        <v>70</v>
      </c>
      <c r="E31" s="51" t="s">
        <v>62</v>
      </c>
      <c r="F31" s="49">
        <v>1</v>
      </c>
      <c r="G31" s="82"/>
      <c r="H31" s="83">
        <v>0</v>
      </c>
      <c r="I31" s="47">
        <f>F31*H31</f>
        <v>0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</row>
    <row r="32" spans="1:49" s="2" customFormat="1" ht="25.5" x14ac:dyDescent="0.2">
      <c r="A32" s="43"/>
      <c r="B32" s="49">
        <v>3</v>
      </c>
      <c r="C32" s="59" t="s">
        <v>71</v>
      </c>
      <c r="D32" s="52" t="s">
        <v>72</v>
      </c>
      <c r="E32" s="51" t="s">
        <v>62</v>
      </c>
      <c r="F32" s="49">
        <v>3</v>
      </c>
      <c r="G32" s="82"/>
      <c r="H32" s="83">
        <v>0</v>
      </c>
      <c r="I32" s="47">
        <f>F32*H32</f>
        <v>0</v>
      </c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</row>
    <row r="33" spans="1:49" s="2" customFormat="1" ht="25.5" x14ac:dyDescent="0.2">
      <c r="A33" s="43"/>
      <c r="B33" s="49">
        <v>4</v>
      </c>
      <c r="C33" s="59" t="s">
        <v>73</v>
      </c>
      <c r="D33" s="52" t="s">
        <v>74</v>
      </c>
      <c r="E33" s="51" t="s">
        <v>62</v>
      </c>
      <c r="F33" s="49">
        <v>2</v>
      </c>
      <c r="G33" s="82"/>
      <c r="H33" s="83">
        <v>0</v>
      </c>
      <c r="I33" s="47">
        <f>F33*H33</f>
        <v>0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</row>
    <row r="34" spans="1:49" s="2" customFormat="1" ht="14.25" x14ac:dyDescent="0.2">
      <c r="A34" s="43"/>
      <c r="B34" s="49">
        <v>5</v>
      </c>
      <c r="C34" s="59" t="s">
        <v>75</v>
      </c>
      <c r="D34" s="52" t="s">
        <v>76</v>
      </c>
      <c r="E34" s="51" t="s">
        <v>62</v>
      </c>
      <c r="F34" s="49">
        <v>1</v>
      </c>
      <c r="G34" s="82"/>
      <c r="H34" s="83">
        <v>0</v>
      </c>
      <c r="I34" s="47">
        <f>F34*H34</f>
        <v>0</v>
      </c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</row>
    <row r="35" spans="1:49" s="2" customFormat="1" ht="14.25" x14ac:dyDescent="0.2">
      <c r="A35" s="43"/>
      <c r="B35" s="49">
        <v>6</v>
      </c>
      <c r="C35" s="59" t="s">
        <v>77</v>
      </c>
      <c r="D35" s="52" t="s">
        <v>78</v>
      </c>
      <c r="E35" s="51" t="s">
        <v>62</v>
      </c>
      <c r="F35" s="49">
        <v>3</v>
      </c>
      <c r="G35" s="82"/>
      <c r="H35" s="83">
        <v>0</v>
      </c>
      <c r="I35" s="47">
        <f t="shared" ref="I35:I39" si="2">F35*H35</f>
        <v>0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</row>
    <row r="36" spans="1:49" s="2" customFormat="1" ht="25.5" x14ac:dyDescent="0.2">
      <c r="A36" s="43"/>
      <c r="B36" s="49">
        <v>7</v>
      </c>
      <c r="C36" s="59" t="s">
        <v>79</v>
      </c>
      <c r="D36" s="52" t="s">
        <v>80</v>
      </c>
      <c r="E36" s="51" t="s">
        <v>62</v>
      </c>
      <c r="F36" s="49">
        <v>6</v>
      </c>
      <c r="G36" s="82"/>
      <c r="H36" s="83">
        <v>0</v>
      </c>
      <c r="I36" s="47">
        <f t="shared" si="2"/>
        <v>0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</row>
    <row r="37" spans="1:49" s="2" customFormat="1" ht="25.5" x14ac:dyDescent="0.2">
      <c r="A37" s="43"/>
      <c r="B37" s="49">
        <v>8</v>
      </c>
      <c r="C37" s="59" t="s">
        <v>81</v>
      </c>
      <c r="D37" s="52" t="s">
        <v>82</v>
      </c>
      <c r="E37" s="51" t="s">
        <v>62</v>
      </c>
      <c r="F37" s="49">
        <v>2</v>
      </c>
      <c r="G37" s="82"/>
      <c r="H37" s="83">
        <v>0</v>
      </c>
      <c r="I37" s="47">
        <f t="shared" si="2"/>
        <v>0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</row>
    <row r="38" spans="1:49" s="2" customFormat="1" ht="14.25" x14ac:dyDescent="0.2">
      <c r="A38" s="43"/>
      <c r="B38" s="45"/>
      <c r="C38" s="48"/>
      <c r="D38" s="48"/>
      <c r="E38" s="48"/>
      <c r="F38" s="45"/>
      <c r="G38" s="82"/>
      <c r="H38" s="83">
        <v>0</v>
      </c>
      <c r="I38" s="47">
        <f t="shared" si="2"/>
        <v>0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</row>
    <row r="39" spans="1:49" s="2" customFormat="1" ht="14.25" x14ac:dyDescent="0.2">
      <c r="A39" s="43"/>
      <c r="B39" s="45"/>
      <c r="C39" s="48"/>
      <c r="D39" s="48"/>
      <c r="E39" s="48"/>
      <c r="F39" s="45"/>
      <c r="G39" s="82"/>
      <c r="H39" s="83">
        <v>0</v>
      </c>
      <c r="I39" s="47">
        <f t="shared" si="2"/>
        <v>0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</row>
    <row r="40" spans="1:49" s="2" customFormat="1" ht="14.25" x14ac:dyDescent="0.2">
      <c r="A40" s="43"/>
      <c r="B40" s="60"/>
      <c r="C40" s="60"/>
      <c r="D40" s="60"/>
      <c r="E40" s="60"/>
      <c r="F40" s="60"/>
      <c r="G40" s="60"/>
      <c r="H40" s="61" t="s">
        <v>6</v>
      </c>
      <c r="I40" s="62">
        <f>SUM(I30:I39)</f>
        <v>0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</row>
    <row r="41" spans="1:49" s="2" customFormat="1" ht="14.25" x14ac:dyDescent="0.2">
      <c r="A41" s="43"/>
      <c r="B41" s="43"/>
      <c r="C41" s="43"/>
      <c r="D41" s="43"/>
      <c r="E41" s="43"/>
      <c r="F41" s="43"/>
      <c r="G41" s="43"/>
      <c r="H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</row>
    <row r="42" spans="1:49" s="42" customFormat="1" ht="15.75" x14ac:dyDescent="0.25">
      <c r="B42" s="12" t="s">
        <v>83</v>
      </c>
    </row>
    <row r="43" spans="1:49" s="43" customFormat="1" ht="14.25" x14ac:dyDescent="0.2"/>
    <row r="44" spans="1:49" s="55" customFormat="1" ht="30" x14ac:dyDescent="0.25">
      <c r="A44" s="54"/>
      <c r="B44" s="4" t="s">
        <v>1</v>
      </c>
      <c r="C44" s="6" t="s">
        <v>2</v>
      </c>
      <c r="D44" s="6" t="s">
        <v>20</v>
      </c>
      <c r="E44" s="6" t="s">
        <v>46</v>
      </c>
      <c r="F44" s="6" t="s">
        <v>47</v>
      </c>
      <c r="G44" s="6" t="s">
        <v>5</v>
      </c>
      <c r="H44" s="4" t="s">
        <v>3</v>
      </c>
      <c r="I44" s="4" t="s">
        <v>4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</row>
    <row r="45" spans="1:49" s="2" customFormat="1" ht="17.25" customHeight="1" x14ac:dyDescent="0.2">
      <c r="A45" s="43"/>
      <c r="B45" s="49">
        <v>1</v>
      </c>
      <c r="C45" s="52" t="s">
        <v>85</v>
      </c>
      <c r="D45" s="52" t="s">
        <v>100</v>
      </c>
      <c r="E45" s="52" t="s">
        <v>116</v>
      </c>
      <c r="F45" s="46">
        <v>1</v>
      </c>
      <c r="G45" s="82"/>
      <c r="H45" s="83">
        <v>0</v>
      </c>
      <c r="I45" s="47">
        <f>F45*H45</f>
        <v>0</v>
      </c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</row>
    <row r="46" spans="1:49" s="2" customFormat="1" ht="14.25" x14ac:dyDescent="0.2">
      <c r="A46" s="43"/>
      <c r="B46" s="49">
        <v>2</v>
      </c>
      <c r="C46" s="51" t="s">
        <v>86</v>
      </c>
      <c r="D46" s="52" t="s">
        <v>101</v>
      </c>
      <c r="E46" s="52" t="s">
        <v>116</v>
      </c>
      <c r="F46" s="49">
        <v>2</v>
      </c>
      <c r="G46" s="82"/>
      <c r="H46" s="83">
        <v>0</v>
      </c>
      <c r="I46" s="47">
        <f>F46*H46</f>
        <v>0</v>
      </c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</row>
    <row r="47" spans="1:49" s="2" customFormat="1" ht="14.25" x14ac:dyDescent="0.2">
      <c r="A47" s="43"/>
      <c r="B47" s="49">
        <v>3</v>
      </c>
      <c r="C47" s="64" t="s">
        <v>87</v>
      </c>
      <c r="D47" s="64" t="s">
        <v>102</v>
      </c>
      <c r="E47" s="52" t="s">
        <v>117</v>
      </c>
      <c r="F47" s="49">
        <v>2</v>
      </c>
      <c r="G47" s="82"/>
      <c r="H47" s="83">
        <v>0</v>
      </c>
      <c r="I47" s="47">
        <f>F47*H47</f>
        <v>0</v>
      </c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</row>
    <row r="48" spans="1:49" s="2" customFormat="1" ht="14.25" x14ac:dyDescent="0.2">
      <c r="A48" s="43"/>
      <c r="B48" s="49">
        <v>4</v>
      </c>
      <c r="C48" s="64" t="s">
        <v>88</v>
      </c>
      <c r="D48" s="64" t="s">
        <v>103</v>
      </c>
      <c r="E48" s="52" t="s">
        <v>116</v>
      </c>
      <c r="F48" s="49">
        <v>1</v>
      </c>
      <c r="G48" s="82"/>
      <c r="H48" s="83">
        <v>0</v>
      </c>
      <c r="I48" s="47">
        <f>F48*H48</f>
        <v>0</v>
      </c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</row>
    <row r="49" spans="1:49" s="2" customFormat="1" ht="14.25" x14ac:dyDescent="0.2">
      <c r="A49" s="43"/>
      <c r="B49" s="49">
        <v>5</v>
      </c>
      <c r="C49" s="64" t="s">
        <v>88</v>
      </c>
      <c r="D49" s="64" t="s">
        <v>104</v>
      </c>
      <c r="E49" s="52" t="s">
        <v>116</v>
      </c>
      <c r="F49" s="49">
        <v>1</v>
      </c>
      <c r="G49" s="82"/>
      <c r="H49" s="83">
        <v>0</v>
      </c>
      <c r="I49" s="47">
        <f t="shared" ref="I49:I55" si="3">F49*H49</f>
        <v>0</v>
      </c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</row>
    <row r="50" spans="1:49" s="2" customFormat="1" ht="14.25" x14ac:dyDescent="0.2">
      <c r="A50" s="43"/>
      <c r="B50" s="49">
        <v>6</v>
      </c>
      <c r="C50" s="64" t="s">
        <v>89</v>
      </c>
      <c r="D50" s="64" t="s">
        <v>105</v>
      </c>
      <c r="E50" s="52" t="s">
        <v>62</v>
      </c>
      <c r="F50" s="49">
        <v>1</v>
      </c>
      <c r="G50" s="82"/>
      <c r="H50" s="83">
        <v>0</v>
      </c>
      <c r="I50" s="47">
        <f t="shared" si="3"/>
        <v>0</v>
      </c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</row>
    <row r="51" spans="1:49" s="2" customFormat="1" ht="14.25" x14ac:dyDescent="0.2">
      <c r="A51" s="43"/>
      <c r="B51" s="49">
        <v>7</v>
      </c>
      <c r="C51" s="64" t="s">
        <v>90</v>
      </c>
      <c r="D51" s="64" t="s">
        <v>106</v>
      </c>
      <c r="E51" s="52" t="s">
        <v>116</v>
      </c>
      <c r="F51" s="49">
        <v>3</v>
      </c>
      <c r="G51" s="82"/>
      <c r="H51" s="83">
        <v>0</v>
      </c>
      <c r="I51" s="47">
        <f t="shared" si="3"/>
        <v>0</v>
      </c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</row>
    <row r="52" spans="1:49" s="2" customFormat="1" ht="14.25" x14ac:dyDescent="0.2">
      <c r="A52" s="43"/>
      <c r="B52" s="49">
        <v>8</v>
      </c>
      <c r="C52" s="64" t="s">
        <v>91</v>
      </c>
      <c r="D52" s="64" t="s">
        <v>107</v>
      </c>
      <c r="E52" s="52" t="s">
        <v>118</v>
      </c>
      <c r="F52" s="49">
        <v>2</v>
      </c>
      <c r="G52" s="82"/>
      <c r="H52" s="83">
        <v>0</v>
      </c>
      <c r="I52" s="47">
        <f t="shared" si="3"/>
        <v>0</v>
      </c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</row>
    <row r="53" spans="1:49" s="2" customFormat="1" ht="14.25" x14ac:dyDescent="0.2">
      <c r="A53" s="43"/>
      <c r="B53" s="49">
        <v>9</v>
      </c>
      <c r="C53" s="64" t="s">
        <v>92</v>
      </c>
      <c r="D53" s="64" t="s">
        <v>108</v>
      </c>
      <c r="E53" s="52" t="s">
        <v>116</v>
      </c>
      <c r="F53" s="49">
        <v>3</v>
      </c>
      <c r="G53" s="82"/>
      <c r="H53" s="83">
        <v>0</v>
      </c>
      <c r="I53" s="47">
        <f t="shared" si="3"/>
        <v>0</v>
      </c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</row>
    <row r="54" spans="1:49" s="2" customFormat="1" ht="15.75" customHeight="1" x14ac:dyDescent="0.2">
      <c r="A54" s="43"/>
      <c r="B54" s="49">
        <v>10</v>
      </c>
      <c r="C54" s="64" t="s">
        <v>93</v>
      </c>
      <c r="D54" s="64" t="s">
        <v>109</v>
      </c>
      <c r="E54" s="52" t="s">
        <v>119</v>
      </c>
      <c r="F54" s="49">
        <v>1</v>
      </c>
      <c r="G54" s="82"/>
      <c r="H54" s="83">
        <v>0</v>
      </c>
      <c r="I54" s="47">
        <f t="shared" si="3"/>
        <v>0</v>
      </c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</row>
    <row r="55" spans="1:49" s="2" customFormat="1" ht="14.25" x14ac:dyDescent="0.2">
      <c r="A55" s="43"/>
      <c r="B55" s="49">
        <v>11</v>
      </c>
      <c r="C55" s="64" t="s">
        <v>94</v>
      </c>
      <c r="D55" s="64" t="s">
        <v>110</v>
      </c>
      <c r="E55" s="52" t="s">
        <v>116</v>
      </c>
      <c r="F55" s="49">
        <v>1</v>
      </c>
      <c r="G55" s="82"/>
      <c r="H55" s="83">
        <v>0</v>
      </c>
      <c r="I55" s="47">
        <f t="shared" si="3"/>
        <v>0</v>
      </c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</row>
    <row r="56" spans="1:49" s="2" customFormat="1" ht="14.25" x14ac:dyDescent="0.2">
      <c r="A56" s="43"/>
      <c r="B56" s="49">
        <v>12</v>
      </c>
      <c r="C56" s="64" t="s">
        <v>95</v>
      </c>
      <c r="D56" s="64" t="s">
        <v>111</v>
      </c>
      <c r="E56" s="52" t="s">
        <v>119</v>
      </c>
      <c r="F56" s="49">
        <v>1</v>
      </c>
      <c r="G56" s="82"/>
      <c r="H56" s="83">
        <v>0</v>
      </c>
      <c r="I56" s="47">
        <f t="shared" ref="I56:I60" si="4">F56*H56</f>
        <v>0</v>
      </c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</row>
    <row r="57" spans="1:49" s="2" customFormat="1" ht="14.25" x14ac:dyDescent="0.2">
      <c r="A57" s="43"/>
      <c r="B57" s="49">
        <v>13</v>
      </c>
      <c r="C57" s="64" t="s">
        <v>96</v>
      </c>
      <c r="D57" s="64" t="s">
        <v>112</v>
      </c>
      <c r="E57" s="52" t="s">
        <v>119</v>
      </c>
      <c r="F57" s="49">
        <v>2</v>
      </c>
      <c r="G57" s="82"/>
      <c r="H57" s="83">
        <v>0</v>
      </c>
      <c r="I57" s="47">
        <f t="shared" si="4"/>
        <v>0</v>
      </c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</row>
    <row r="58" spans="1:49" s="2" customFormat="1" ht="14.25" x14ac:dyDescent="0.2">
      <c r="A58" s="43"/>
      <c r="B58" s="49">
        <v>14</v>
      </c>
      <c r="C58" s="64" t="s">
        <v>97</v>
      </c>
      <c r="D58" s="64" t="s">
        <v>113</v>
      </c>
      <c r="E58" s="52" t="s">
        <v>119</v>
      </c>
      <c r="F58" s="49">
        <v>1</v>
      </c>
      <c r="G58" s="82"/>
      <c r="H58" s="83">
        <v>0</v>
      </c>
      <c r="I58" s="47">
        <f t="shared" si="4"/>
        <v>0</v>
      </c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</row>
    <row r="59" spans="1:49" s="2" customFormat="1" ht="14.25" x14ac:dyDescent="0.2">
      <c r="A59" s="43"/>
      <c r="B59" s="49">
        <v>15</v>
      </c>
      <c r="C59" s="64" t="s">
        <v>98</v>
      </c>
      <c r="D59" s="64" t="s">
        <v>114</v>
      </c>
      <c r="E59" s="52" t="s">
        <v>116</v>
      </c>
      <c r="F59" s="49">
        <v>1</v>
      </c>
      <c r="G59" s="82"/>
      <c r="H59" s="83">
        <v>0</v>
      </c>
      <c r="I59" s="47">
        <f t="shared" si="4"/>
        <v>0</v>
      </c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</row>
    <row r="60" spans="1:49" s="2" customFormat="1" ht="14.25" x14ac:dyDescent="0.2">
      <c r="A60" s="43"/>
      <c r="B60" s="49">
        <v>16</v>
      </c>
      <c r="C60" s="64" t="s">
        <v>99</v>
      </c>
      <c r="D60" s="64" t="s">
        <v>115</v>
      </c>
      <c r="E60" s="52" t="s">
        <v>119</v>
      </c>
      <c r="F60" s="49">
        <v>1</v>
      </c>
      <c r="G60" s="82"/>
      <c r="H60" s="83">
        <v>0</v>
      </c>
      <c r="I60" s="47">
        <f t="shared" si="4"/>
        <v>0</v>
      </c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</row>
    <row r="61" spans="1:49" x14ac:dyDescent="0.25">
      <c r="B61" s="60"/>
      <c r="C61" s="60"/>
      <c r="D61" s="60"/>
      <c r="E61" s="60"/>
      <c r="F61" s="60"/>
      <c r="G61" s="60"/>
      <c r="H61" s="63" t="s">
        <v>6</v>
      </c>
      <c r="I61" s="62">
        <f>SUM(I45:I60)</f>
        <v>0</v>
      </c>
    </row>
    <row r="62" spans="1:49" s="41" customFormat="1" x14ac:dyDescent="0.25"/>
    <row r="63" spans="1:49" s="42" customFormat="1" ht="15.75" x14ac:dyDescent="0.25">
      <c r="B63" s="12" t="s">
        <v>84</v>
      </c>
    </row>
    <row r="64" spans="1:49" s="43" customFormat="1" ht="14.25" x14ac:dyDescent="0.2"/>
    <row r="65" spans="1:49" s="55" customFormat="1" ht="30" x14ac:dyDescent="0.25">
      <c r="A65" s="54"/>
      <c r="B65" s="4" t="s">
        <v>1</v>
      </c>
      <c r="C65" s="6" t="s">
        <v>2</v>
      </c>
      <c r="D65" s="6" t="s">
        <v>20</v>
      </c>
      <c r="E65" s="6" t="s">
        <v>46</v>
      </c>
      <c r="F65" s="6" t="s">
        <v>47</v>
      </c>
      <c r="G65" s="6" t="s">
        <v>5</v>
      </c>
      <c r="H65" s="4" t="s">
        <v>3</v>
      </c>
      <c r="I65" s="4" t="s">
        <v>4</v>
      </c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</row>
    <row r="66" spans="1:49" s="2" customFormat="1" ht="15" customHeight="1" x14ac:dyDescent="0.2">
      <c r="A66" s="43"/>
      <c r="B66" s="45">
        <v>1</v>
      </c>
      <c r="C66" s="50">
        <v>647614</v>
      </c>
      <c r="D66" s="51" t="s">
        <v>123</v>
      </c>
      <c r="E66" s="51" t="s">
        <v>62</v>
      </c>
      <c r="F66" s="46">
        <v>1</v>
      </c>
      <c r="G66" s="80"/>
      <c r="H66" s="81">
        <v>0</v>
      </c>
      <c r="I66" s="53">
        <f>F66*H66</f>
        <v>0</v>
      </c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</row>
    <row r="67" spans="1:49" s="2" customFormat="1" ht="15" customHeight="1" x14ac:dyDescent="0.2">
      <c r="A67" s="43"/>
      <c r="B67" s="45">
        <v>2</v>
      </c>
      <c r="C67" s="56">
        <v>804678</v>
      </c>
      <c r="D67" s="51" t="s">
        <v>124</v>
      </c>
      <c r="E67" s="51" t="s">
        <v>125</v>
      </c>
      <c r="F67" s="46">
        <v>1</v>
      </c>
      <c r="G67" s="80"/>
      <c r="H67" s="81">
        <v>0</v>
      </c>
      <c r="I67" s="53">
        <f t="shared" ref="I67:I115" si="5">F67*H67</f>
        <v>0</v>
      </c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</row>
    <row r="68" spans="1:49" s="2" customFormat="1" ht="15" customHeight="1" x14ac:dyDescent="0.2">
      <c r="A68" s="43"/>
      <c r="B68" s="45">
        <v>3</v>
      </c>
      <c r="C68" s="50">
        <v>635611</v>
      </c>
      <c r="D68" s="51" t="s">
        <v>126</v>
      </c>
      <c r="E68" s="51" t="s">
        <v>49</v>
      </c>
      <c r="F68" s="46">
        <v>1</v>
      </c>
      <c r="G68" s="80"/>
      <c r="H68" s="81">
        <v>0</v>
      </c>
      <c r="I68" s="53">
        <f t="shared" si="5"/>
        <v>0</v>
      </c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</row>
    <row r="69" spans="1:49" s="2" customFormat="1" ht="15" customHeight="1" x14ac:dyDescent="0.2">
      <c r="A69" s="43"/>
      <c r="B69" s="45">
        <v>4</v>
      </c>
      <c r="C69" s="50">
        <v>177907</v>
      </c>
      <c r="D69" s="71" t="s">
        <v>127</v>
      </c>
      <c r="E69" s="51" t="s">
        <v>116</v>
      </c>
      <c r="F69" s="46">
        <v>2</v>
      </c>
      <c r="G69" s="80"/>
      <c r="H69" s="81">
        <v>0</v>
      </c>
      <c r="I69" s="53">
        <f t="shared" si="5"/>
        <v>0</v>
      </c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</row>
    <row r="70" spans="1:49" s="2" customFormat="1" ht="15" customHeight="1" x14ac:dyDescent="0.2">
      <c r="A70" s="43"/>
      <c r="B70" s="45">
        <v>5</v>
      </c>
      <c r="C70" s="50">
        <v>177908</v>
      </c>
      <c r="D70" s="51" t="s">
        <v>128</v>
      </c>
      <c r="E70" s="51" t="s">
        <v>49</v>
      </c>
      <c r="F70" s="46">
        <v>1</v>
      </c>
      <c r="G70" s="80"/>
      <c r="H70" s="81">
        <v>0</v>
      </c>
      <c r="I70" s="53">
        <f t="shared" si="5"/>
        <v>0</v>
      </c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</row>
    <row r="71" spans="1:49" s="2" customFormat="1" ht="15" customHeight="1" x14ac:dyDescent="0.2">
      <c r="A71" s="43"/>
      <c r="B71" s="45">
        <v>6</v>
      </c>
      <c r="C71" s="50">
        <v>805245</v>
      </c>
      <c r="D71" s="51" t="s">
        <v>129</v>
      </c>
      <c r="E71" s="51" t="s">
        <v>62</v>
      </c>
      <c r="F71" s="46">
        <v>2</v>
      </c>
      <c r="G71" s="80"/>
      <c r="H71" s="81">
        <v>0</v>
      </c>
      <c r="I71" s="53">
        <f t="shared" si="5"/>
        <v>0</v>
      </c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</row>
    <row r="72" spans="1:49" s="2" customFormat="1" ht="15" customHeight="1" x14ac:dyDescent="0.2">
      <c r="A72" s="43"/>
      <c r="B72" s="45">
        <v>7</v>
      </c>
      <c r="C72" s="50">
        <v>685710</v>
      </c>
      <c r="D72" s="51" t="s">
        <v>130</v>
      </c>
      <c r="E72" s="51" t="s">
        <v>116</v>
      </c>
      <c r="F72" s="46">
        <v>1</v>
      </c>
      <c r="G72" s="80"/>
      <c r="H72" s="81">
        <v>0</v>
      </c>
      <c r="I72" s="53">
        <f t="shared" si="5"/>
        <v>0</v>
      </c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</row>
    <row r="73" spans="1:49" s="2" customFormat="1" ht="15" customHeight="1" x14ac:dyDescent="0.2">
      <c r="A73" s="43"/>
      <c r="B73" s="45">
        <v>8</v>
      </c>
      <c r="C73" s="50">
        <v>157479</v>
      </c>
      <c r="D73" s="51" t="s">
        <v>131</v>
      </c>
      <c r="E73" s="51" t="s">
        <v>132</v>
      </c>
      <c r="F73" s="46">
        <v>1</v>
      </c>
      <c r="G73" s="80"/>
      <c r="H73" s="81">
        <v>0</v>
      </c>
      <c r="I73" s="53">
        <f t="shared" si="5"/>
        <v>0</v>
      </c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</row>
    <row r="74" spans="1:49" s="2" customFormat="1" ht="15" customHeight="1" x14ac:dyDescent="0.2">
      <c r="A74" s="43"/>
      <c r="B74" s="45">
        <v>9</v>
      </c>
      <c r="C74" s="50">
        <v>809936</v>
      </c>
      <c r="D74" s="51" t="s">
        <v>133</v>
      </c>
      <c r="E74" s="51" t="s">
        <v>116</v>
      </c>
      <c r="F74" s="46">
        <v>2</v>
      </c>
      <c r="G74" s="80"/>
      <c r="H74" s="81">
        <v>0</v>
      </c>
      <c r="I74" s="53">
        <f t="shared" si="5"/>
        <v>0</v>
      </c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</row>
    <row r="75" spans="1:49" s="2" customFormat="1" ht="15" customHeight="1" x14ac:dyDescent="0.2">
      <c r="A75" s="43"/>
      <c r="B75" s="45">
        <v>10</v>
      </c>
      <c r="C75" s="50">
        <v>689720</v>
      </c>
      <c r="D75" s="51" t="s">
        <v>134</v>
      </c>
      <c r="E75" s="51" t="s">
        <v>119</v>
      </c>
      <c r="F75" s="46">
        <v>2</v>
      </c>
      <c r="G75" s="80"/>
      <c r="H75" s="81">
        <v>0</v>
      </c>
      <c r="I75" s="53">
        <f t="shared" si="5"/>
        <v>0</v>
      </c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</row>
    <row r="76" spans="1:49" s="2" customFormat="1" ht="15" customHeight="1" x14ac:dyDescent="0.2">
      <c r="A76" s="43"/>
      <c r="B76" s="45">
        <v>11</v>
      </c>
      <c r="C76" s="51" t="s">
        <v>120</v>
      </c>
      <c r="D76" s="51" t="s">
        <v>135</v>
      </c>
      <c r="E76" s="51" t="s">
        <v>116</v>
      </c>
      <c r="F76" s="46">
        <v>1</v>
      </c>
      <c r="G76" s="80"/>
      <c r="H76" s="81">
        <v>0</v>
      </c>
      <c r="I76" s="53">
        <f t="shared" si="5"/>
        <v>0</v>
      </c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</row>
    <row r="77" spans="1:49" s="2" customFormat="1" ht="15" customHeight="1" x14ac:dyDescent="0.2">
      <c r="A77" s="43"/>
      <c r="B77" s="45">
        <v>12</v>
      </c>
      <c r="C77" s="50">
        <v>637343</v>
      </c>
      <c r="D77" s="51" t="s">
        <v>136</v>
      </c>
      <c r="E77" s="51" t="s">
        <v>49</v>
      </c>
      <c r="F77" s="46">
        <v>7</v>
      </c>
      <c r="G77" s="80"/>
      <c r="H77" s="81">
        <v>0</v>
      </c>
      <c r="I77" s="53">
        <f t="shared" si="5"/>
        <v>0</v>
      </c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</row>
    <row r="78" spans="1:49" s="2" customFormat="1" ht="15" customHeight="1" x14ac:dyDescent="0.2">
      <c r="A78" s="43"/>
      <c r="B78" s="45">
        <v>13</v>
      </c>
      <c r="C78" s="67">
        <v>2090037</v>
      </c>
      <c r="D78" s="72" t="s">
        <v>137</v>
      </c>
      <c r="E78" s="67" t="s">
        <v>49</v>
      </c>
      <c r="F78" s="68">
        <v>2</v>
      </c>
      <c r="G78" s="80"/>
      <c r="H78" s="81">
        <v>0</v>
      </c>
      <c r="I78" s="53">
        <f t="shared" si="5"/>
        <v>0</v>
      </c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</row>
    <row r="79" spans="1:49" s="2" customFormat="1" ht="15" customHeight="1" x14ac:dyDescent="0.2">
      <c r="A79" s="43"/>
      <c r="B79" s="45">
        <v>14</v>
      </c>
      <c r="C79" s="50">
        <v>679362</v>
      </c>
      <c r="D79" s="73" t="s">
        <v>138</v>
      </c>
      <c r="E79" s="50" t="s">
        <v>49</v>
      </c>
      <c r="F79" s="49">
        <v>1</v>
      </c>
      <c r="G79" s="80"/>
      <c r="H79" s="81">
        <v>0</v>
      </c>
      <c r="I79" s="53">
        <f t="shared" si="5"/>
        <v>0</v>
      </c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</row>
    <row r="80" spans="1:49" s="2" customFormat="1" ht="15" customHeight="1" x14ac:dyDescent="0.2">
      <c r="A80" s="43"/>
      <c r="B80" s="45">
        <v>15</v>
      </c>
      <c r="C80" s="50">
        <v>683112</v>
      </c>
      <c r="D80" s="73" t="s">
        <v>139</v>
      </c>
      <c r="E80" s="50" t="s">
        <v>116</v>
      </c>
      <c r="F80" s="49">
        <v>1</v>
      </c>
      <c r="G80" s="80"/>
      <c r="H80" s="81">
        <v>0</v>
      </c>
      <c r="I80" s="53">
        <f t="shared" si="5"/>
        <v>0</v>
      </c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</row>
    <row r="81" spans="1:49" s="2" customFormat="1" ht="15" customHeight="1" x14ac:dyDescent="0.2">
      <c r="A81" s="43"/>
      <c r="B81" s="45">
        <v>16</v>
      </c>
      <c r="C81" s="50">
        <v>692818</v>
      </c>
      <c r="D81" s="73" t="s">
        <v>140</v>
      </c>
      <c r="E81" s="50" t="s">
        <v>141</v>
      </c>
      <c r="F81" s="49">
        <v>1</v>
      </c>
      <c r="G81" s="80"/>
      <c r="H81" s="81">
        <v>0</v>
      </c>
      <c r="I81" s="53">
        <f t="shared" si="5"/>
        <v>0</v>
      </c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</row>
    <row r="82" spans="1:49" s="2" customFormat="1" ht="15" customHeight="1" x14ac:dyDescent="0.2">
      <c r="A82" s="43"/>
      <c r="B82" s="45">
        <v>17</v>
      </c>
      <c r="C82" s="50">
        <v>355248</v>
      </c>
      <c r="D82" s="74" t="s">
        <v>142</v>
      </c>
      <c r="E82" s="50" t="s">
        <v>62</v>
      </c>
      <c r="F82" s="49">
        <v>1</v>
      </c>
      <c r="G82" s="80"/>
      <c r="H82" s="81">
        <v>0</v>
      </c>
      <c r="I82" s="53">
        <f t="shared" si="5"/>
        <v>0</v>
      </c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</row>
    <row r="83" spans="1:49" s="2" customFormat="1" ht="15" customHeight="1" x14ac:dyDescent="0.2">
      <c r="A83" s="43"/>
      <c r="B83" s="45">
        <v>18</v>
      </c>
      <c r="C83" s="50">
        <v>666397</v>
      </c>
      <c r="D83" s="73" t="s">
        <v>143</v>
      </c>
      <c r="E83" s="50" t="s">
        <v>116</v>
      </c>
      <c r="F83" s="49">
        <v>1</v>
      </c>
      <c r="G83" s="80"/>
      <c r="H83" s="81">
        <v>0</v>
      </c>
      <c r="I83" s="53">
        <f t="shared" si="5"/>
        <v>0</v>
      </c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</row>
    <row r="84" spans="1:49" s="2" customFormat="1" ht="15" customHeight="1" x14ac:dyDescent="0.2">
      <c r="A84" s="43"/>
      <c r="B84" s="45">
        <v>19</v>
      </c>
      <c r="C84" s="50">
        <v>637334</v>
      </c>
      <c r="D84" s="74" t="s">
        <v>144</v>
      </c>
      <c r="E84" s="50" t="s">
        <v>116</v>
      </c>
      <c r="F84" s="49">
        <v>1</v>
      </c>
      <c r="G84" s="80"/>
      <c r="H84" s="81">
        <v>0</v>
      </c>
      <c r="I84" s="53">
        <f t="shared" si="5"/>
        <v>0</v>
      </c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</row>
    <row r="85" spans="1:49" s="2" customFormat="1" ht="15" customHeight="1" x14ac:dyDescent="0.2">
      <c r="A85" s="43"/>
      <c r="B85" s="45">
        <v>20</v>
      </c>
      <c r="C85" s="50">
        <v>668472</v>
      </c>
      <c r="D85" s="74" t="s">
        <v>145</v>
      </c>
      <c r="E85" s="50" t="s">
        <v>116</v>
      </c>
      <c r="F85" s="49">
        <v>1</v>
      </c>
      <c r="G85" s="80"/>
      <c r="H85" s="81">
        <v>0</v>
      </c>
      <c r="I85" s="53">
        <f t="shared" si="5"/>
        <v>0</v>
      </c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</row>
    <row r="86" spans="1:49" s="2" customFormat="1" ht="15" customHeight="1" x14ac:dyDescent="0.2">
      <c r="A86" s="43"/>
      <c r="B86" s="66">
        <v>21</v>
      </c>
      <c r="C86" s="69">
        <v>695749</v>
      </c>
      <c r="D86" s="75" t="s">
        <v>146</v>
      </c>
      <c r="E86" s="69" t="s">
        <v>119</v>
      </c>
      <c r="F86" s="70">
        <v>1</v>
      </c>
      <c r="G86" s="80"/>
      <c r="H86" s="81">
        <v>0</v>
      </c>
      <c r="I86" s="53">
        <f t="shared" si="5"/>
        <v>0</v>
      </c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</row>
    <row r="87" spans="1:49" s="2" customFormat="1" ht="15" customHeight="1" x14ac:dyDescent="0.2">
      <c r="A87" s="43"/>
      <c r="B87" s="66">
        <v>22</v>
      </c>
      <c r="C87" s="69">
        <v>170371</v>
      </c>
      <c r="D87" s="75" t="s">
        <v>147</v>
      </c>
      <c r="E87" s="69" t="s">
        <v>116</v>
      </c>
      <c r="F87" s="70">
        <v>1</v>
      </c>
      <c r="G87" s="80"/>
      <c r="H87" s="81">
        <v>0</v>
      </c>
      <c r="I87" s="53">
        <f t="shared" si="5"/>
        <v>0</v>
      </c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</row>
    <row r="88" spans="1:49" s="2" customFormat="1" ht="15" customHeight="1" x14ac:dyDescent="0.2">
      <c r="A88" s="43"/>
      <c r="B88" s="66">
        <v>23</v>
      </c>
      <c r="C88" s="69" t="s">
        <v>121</v>
      </c>
      <c r="D88" s="75" t="s">
        <v>148</v>
      </c>
      <c r="E88" s="69" t="s">
        <v>116</v>
      </c>
      <c r="F88" s="70">
        <v>1</v>
      </c>
      <c r="G88" s="80"/>
      <c r="H88" s="81">
        <v>0</v>
      </c>
      <c r="I88" s="53">
        <f t="shared" si="5"/>
        <v>0</v>
      </c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</row>
    <row r="89" spans="1:49" s="2" customFormat="1" ht="15" customHeight="1" x14ac:dyDescent="0.2">
      <c r="A89" s="43"/>
      <c r="B89" s="66">
        <v>24</v>
      </c>
      <c r="C89" s="69">
        <v>685722</v>
      </c>
      <c r="D89" s="76" t="s">
        <v>149</v>
      </c>
      <c r="E89" s="69" t="s">
        <v>119</v>
      </c>
      <c r="F89" s="70">
        <v>1</v>
      </c>
      <c r="G89" s="80"/>
      <c r="H89" s="81">
        <v>0</v>
      </c>
      <c r="I89" s="53">
        <f t="shared" si="5"/>
        <v>0</v>
      </c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</row>
    <row r="90" spans="1:49" s="2" customFormat="1" ht="15" customHeight="1" x14ac:dyDescent="0.2">
      <c r="A90" s="43"/>
      <c r="B90" s="66">
        <v>25</v>
      </c>
      <c r="C90" s="69">
        <v>804852</v>
      </c>
      <c r="D90" s="75" t="s">
        <v>150</v>
      </c>
      <c r="E90" s="69" t="s">
        <v>116</v>
      </c>
      <c r="F90" s="70">
        <v>2</v>
      </c>
      <c r="G90" s="80"/>
      <c r="H90" s="81">
        <v>0</v>
      </c>
      <c r="I90" s="53">
        <f t="shared" si="5"/>
        <v>0</v>
      </c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</row>
    <row r="91" spans="1:49" s="2" customFormat="1" ht="15" customHeight="1" x14ac:dyDescent="0.2">
      <c r="A91" s="43"/>
      <c r="B91" s="66">
        <v>26</v>
      </c>
      <c r="C91" s="69">
        <v>321365</v>
      </c>
      <c r="D91" s="75" t="s">
        <v>151</v>
      </c>
      <c r="E91" s="69" t="s">
        <v>116</v>
      </c>
      <c r="F91" s="70">
        <v>2</v>
      </c>
      <c r="G91" s="80"/>
      <c r="H91" s="81">
        <v>0</v>
      </c>
      <c r="I91" s="53">
        <f t="shared" si="5"/>
        <v>0</v>
      </c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</row>
    <row r="92" spans="1:49" s="2" customFormat="1" ht="15" customHeight="1" x14ac:dyDescent="0.2">
      <c r="A92" s="43"/>
      <c r="B92" s="66">
        <v>27</v>
      </c>
      <c r="C92" s="69">
        <v>170371</v>
      </c>
      <c r="D92" s="69" t="s">
        <v>152</v>
      </c>
      <c r="E92" s="69" t="s">
        <v>116</v>
      </c>
      <c r="F92" s="70">
        <v>2</v>
      </c>
      <c r="G92" s="80"/>
      <c r="H92" s="81">
        <v>0</v>
      </c>
      <c r="I92" s="53">
        <f t="shared" si="5"/>
        <v>0</v>
      </c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</row>
    <row r="93" spans="1:49" s="2" customFormat="1" ht="15" customHeight="1" x14ac:dyDescent="0.2">
      <c r="A93" s="43"/>
      <c r="B93" s="66">
        <v>28</v>
      </c>
      <c r="C93" s="69">
        <v>682453</v>
      </c>
      <c r="D93" s="75" t="s">
        <v>153</v>
      </c>
      <c r="E93" s="69" t="s">
        <v>49</v>
      </c>
      <c r="F93" s="70">
        <v>1</v>
      </c>
      <c r="G93" s="80"/>
      <c r="H93" s="81">
        <v>0</v>
      </c>
      <c r="I93" s="53">
        <f t="shared" si="5"/>
        <v>0</v>
      </c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</row>
    <row r="94" spans="1:49" s="2" customFormat="1" ht="15" customHeight="1" x14ac:dyDescent="0.2">
      <c r="A94" s="43"/>
      <c r="B94" s="66">
        <v>29</v>
      </c>
      <c r="C94" s="69">
        <v>683180</v>
      </c>
      <c r="D94" s="75" t="s">
        <v>154</v>
      </c>
      <c r="E94" s="69" t="s">
        <v>116</v>
      </c>
      <c r="F94" s="70">
        <v>3</v>
      </c>
      <c r="G94" s="80"/>
      <c r="H94" s="81">
        <v>0</v>
      </c>
      <c r="I94" s="53">
        <f t="shared" si="5"/>
        <v>0</v>
      </c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</row>
    <row r="95" spans="1:49" s="2" customFormat="1" ht="15" customHeight="1" x14ac:dyDescent="0.2">
      <c r="A95" s="43"/>
      <c r="B95" s="66">
        <v>30</v>
      </c>
      <c r="C95" s="69" t="s">
        <v>122</v>
      </c>
      <c r="D95" s="75" t="s">
        <v>155</v>
      </c>
      <c r="E95" s="69" t="s">
        <v>116</v>
      </c>
      <c r="F95" s="70">
        <v>2</v>
      </c>
      <c r="G95" s="80"/>
      <c r="H95" s="81">
        <v>0</v>
      </c>
      <c r="I95" s="53">
        <f t="shared" si="5"/>
        <v>0</v>
      </c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</row>
    <row r="96" spans="1:49" s="2" customFormat="1" ht="15" customHeight="1" x14ac:dyDescent="0.2">
      <c r="A96" s="43"/>
      <c r="B96" s="66">
        <v>31</v>
      </c>
      <c r="C96" s="69">
        <v>682246</v>
      </c>
      <c r="D96" s="75" t="s">
        <v>156</v>
      </c>
      <c r="E96" s="69" t="s">
        <v>49</v>
      </c>
      <c r="F96" s="70">
        <v>2</v>
      </c>
      <c r="G96" s="80"/>
      <c r="H96" s="81">
        <v>0</v>
      </c>
      <c r="I96" s="53">
        <f t="shared" si="5"/>
        <v>0</v>
      </c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</row>
    <row r="97" spans="1:49" s="2" customFormat="1" ht="15" customHeight="1" x14ac:dyDescent="0.2">
      <c r="A97" s="43"/>
      <c r="B97" s="66">
        <v>32</v>
      </c>
      <c r="C97" s="69">
        <v>668472</v>
      </c>
      <c r="D97" s="75" t="s">
        <v>157</v>
      </c>
      <c r="E97" s="69" t="s">
        <v>116</v>
      </c>
      <c r="F97" s="70">
        <v>2</v>
      </c>
      <c r="G97" s="80"/>
      <c r="H97" s="81">
        <v>0</v>
      </c>
      <c r="I97" s="53">
        <f t="shared" si="5"/>
        <v>0</v>
      </c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</row>
    <row r="98" spans="1:49" s="2" customFormat="1" ht="15" customHeight="1" x14ac:dyDescent="0.2">
      <c r="A98" s="43"/>
      <c r="B98" s="66">
        <v>33</v>
      </c>
      <c r="C98" s="69">
        <v>691171</v>
      </c>
      <c r="D98" s="75" t="s">
        <v>158</v>
      </c>
      <c r="E98" s="69" t="s">
        <v>116</v>
      </c>
      <c r="F98" s="70">
        <v>1</v>
      </c>
      <c r="G98" s="80"/>
      <c r="H98" s="81">
        <v>0</v>
      </c>
      <c r="I98" s="53">
        <f t="shared" si="5"/>
        <v>0</v>
      </c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</row>
    <row r="99" spans="1:49" s="2" customFormat="1" ht="15" customHeight="1" x14ac:dyDescent="0.2">
      <c r="A99" s="43"/>
      <c r="B99" s="66">
        <v>34</v>
      </c>
      <c r="C99" s="69">
        <v>683210</v>
      </c>
      <c r="D99" s="75" t="s">
        <v>159</v>
      </c>
      <c r="E99" s="69" t="s">
        <v>49</v>
      </c>
      <c r="F99" s="70">
        <v>1</v>
      </c>
      <c r="G99" s="80"/>
      <c r="H99" s="81">
        <v>0</v>
      </c>
      <c r="I99" s="53">
        <f t="shared" si="5"/>
        <v>0</v>
      </c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</row>
    <row r="100" spans="1:49" s="2" customFormat="1" ht="15" customHeight="1" x14ac:dyDescent="0.2">
      <c r="A100" s="43"/>
      <c r="B100" s="66">
        <v>35</v>
      </c>
      <c r="C100" s="69">
        <v>177589</v>
      </c>
      <c r="D100" s="75" t="s">
        <v>160</v>
      </c>
      <c r="E100" s="69" t="s">
        <v>49</v>
      </c>
      <c r="F100" s="70">
        <v>1</v>
      </c>
      <c r="G100" s="80"/>
      <c r="H100" s="81">
        <v>0</v>
      </c>
      <c r="I100" s="53">
        <f t="shared" si="5"/>
        <v>0</v>
      </c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</row>
    <row r="101" spans="1:49" s="2" customFormat="1" ht="15" customHeight="1" x14ac:dyDescent="0.2">
      <c r="A101" s="43"/>
      <c r="B101" s="45">
        <v>36</v>
      </c>
      <c r="C101" s="50">
        <v>668369</v>
      </c>
      <c r="D101" s="74" t="s">
        <v>161</v>
      </c>
      <c r="E101" s="50" t="s">
        <v>116</v>
      </c>
      <c r="F101" s="49">
        <v>3</v>
      </c>
      <c r="G101" s="80"/>
      <c r="H101" s="81">
        <v>0</v>
      </c>
      <c r="I101" s="53">
        <f t="shared" si="5"/>
        <v>0</v>
      </c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</row>
    <row r="102" spans="1:49" s="2" customFormat="1" ht="15" customHeight="1" x14ac:dyDescent="0.2">
      <c r="A102" s="43"/>
      <c r="B102" s="45">
        <v>37</v>
      </c>
      <c r="C102" s="50">
        <v>381356</v>
      </c>
      <c r="D102" s="74" t="s">
        <v>162</v>
      </c>
      <c r="E102" s="50" t="s">
        <v>116</v>
      </c>
      <c r="F102" s="49">
        <v>3</v>
      </c>
      <c r="G102" s="80"/>
      <c r="H102" s="81">
        <v>0</v>
      </c>
      <c r="I102" s="53">
        <f t="shared" si="5"/>
        <v>0</v>
      </c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</row>
    <row r="103" spans="1:49" s="2" customFormat="1" ht="15" customHeight="1" x14ac:dyDescent="0.2">
      <c r="A103" s="43"/>
      <c r="B103" s="45">
        <v>38</v>
      </c>
      <c r="C103" s="50">
        <v>633562</v>
      </c>
      <c r="D103" s="74" t="s">
        <v>163</v>
      </c>
      <c r="E103" s="50" t="s">
        <v>119</v>
      </c>
      <c r="F103" s="49">
        <v>1</v>
      </c>
      <c r="G103" s="80"/>
      <c r="H103" s="81">
        <v>0</v>
      </c>
      <c r="I103" s="53">
        <f t="shared" si="5"/>
        <v>0</v>
      </c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</row>
    <row r="104" spans="1:49" s="2" customFormat="1" ht="15" customHeight="1" x14ac:dyDescent="0.2">
      <c r="A104" s="43"/>
      <c r="B104" s="45">
        <v>39</v>
      </c>
      <c r="C104" s="50">
        <v>665718</v>
      </c>
      <c r="D104" s="73" t="s">
        <v>164</v>
      </c>
      <c r="E104" s="50" t="s">
        <v>116</v>
      </c>
      <c r="F104" s="49">
        <v>1</v>
      </c>
      <c r="G104" s="80"/>
      <c r="H104" s="81">
        <v>0</v>
      </c>
      <c r="I104" s="53">
        <f t="shared" si="5"/>
        <v>0</v>
      </c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</row>
    <row r="105" spans="1:49" s="2" customFormat="1" ht="15" customHeight="1" x14ac:dyDescent="0.2">
      <c r="A105" s="43"/>
      <c r="B105" s="45">
        <v>40</v>
      </c>
      <c r="C105" s="50">
        <v>182290</v>
      </c>
      <c r="D105" s="51" t="s">
        <v>165</v>
      </c>
      <c r="E105" s="50" t="s">
        <v>116</v>
      </c>
      <c r="F105" s="49">
        <v>1</v>
      </c>
      <c r="G105" s="80"/>
      <c r="H105" s="81">
        <v>0</v>
      </c>
      <c r="I105" s="53">
        <f t="shared" si="5"/>
        <v>0</v>
      </c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</row>
    <row r="106" spans="1:49" s="2" customFormat="1" ht="15" customHeight="1" x14ac:dyDescent="0.2">
      <c r="A106" s="43"/>
      <c r="B106" s="45">
        <v>41</v>
      </c>
      <c r="C106" s="50">
        <v>2089735</v>
      </c>
      <c r="D106" s="51" t="s">
        <v>166</v>
      </c>
      <c r="E106" s="50" t="s">
        <v>116</v>
      </c>
      <c r="F106" s="49">
        <v>1</v>
      </c>
      <c r="G106" s="80"/>
      <c r="H106" s="81">
        <v>0</v>
      </c>
      <c r="I106" s="53">
        <f t="shared" si="5"/>
        <v>0</v>
      </c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</row>
    <row r="107" spans="1:49" s="2" customFormat="1" ht="15" customHeight="1" x14ac:dyDescent="0.2">
      <c r="A107" s="43"/>
      <c r="B107" s="45">
        <v>42</v>
      </c>
      <c r="C107" s="50">
        <v>685739</v>
      </c>
      <c r="D107" s="74" t="s">
        <v>167</v>
      </c>
      <c r="E107" s="50" t="s">
        <v>119</v>
      </c>
      <c r="F107" s="49">
        <v>1</v>
      </c>
      <c r="G107" s="80"/>
      <c r="H107" s="81">
        <v>0</v>
      </c>
      <c r="I107" s="53">
        <f t="shared" si="5"/>
        <v>0</v>
      </c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</row>
    <row r="108" spans="1:49" s="2" customFormat="1" ht="15" customHeight="1" x14ac:dyDescent="0.2">
      <c r="A108" s="43"/>
      <c r="B108" s="45">
        <v>43</v>
      </c>
      <c r="C108" s="50">
        <v>685526</v>
      </c>
      <c r="D108" s="74" t="s">
        <v>168</v>
      </c>
      <c r="E108" s="50" t="s">
        <v>116</v>
      </c>
      <c r="F108" s="49">
        <v>1</v>
      </c>
      <c r="G108" s="80"/>
      <c r="H108" s="81">
        <v>0</v>
      </c>
      <c r="I108" s="53">
        <f t="shared" si="5"/>
        <v>0</v>
      </c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</row>
    <row r="109" spans="1:49" s="2" customFormat="1" ht="15" customHeight="1" x14ac:dyDescent="0.2">
      <c r="A109" s="43"/>
      <c r="B109" s="45">
        <v>44</v>
      </c>
      <c r="C109" s="50">
        <v>625851</v>
      </c>
      <c r="D109" s="74" t="s">
        <v>169</v>
      </c>
      <c r="E109" s="50" t="s">
        <v>116</v>
      </c>
      <c r="F109" s="49">
        <v>1</v>
      </c>
      <c r="G109" s="80"/>
      <c r="H109" s="81">
        <v>0</v>
      </c>
      <c r="I109" s="53">
        <f t="shared" si="5"/>
        <v>0</v>
      </c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</row>
    <row r="110" spans="1:49" s="2" customFormat="1" ht="15" customHeight="1" x14ac:dyDescent="0.2">
      <c r="A110" s="43"/>
      <c r="B110" s="45">
        <v>45</v>
      </c>
      <c r="C110" s="50">
        <v>643699</v>
      </c>
      <c r="D110" s="74" t="s">
        <v>170</v>
      </c>
      <c r="E110" s="50" t="s">
        <v>119</v>
      </c>
      <c r="F110" s="49">
        <v>1</v>
      </c>
      <c r="G110" s="80"/>
      <c r="H110" s="81">
        <v>0</v>
      </c>
      <c r="I110" s="53">
        <f t="shared" si="5"/>
        <v>0</v>
      </c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</row>
    <row r="111" spans="1:49" s="2" customFormat="1" ht="15" customHeight="1" x14ac:dyDescent="0.2">
      <c r="A111" s="43"/>
      <c r="B111" s="45">
        <v>46</v>
      </c>
      <c r="C111" s="50">
        <v>682240</v>
      </c>
      <c r="D111" s="74" t="s">
        <v>171</v>
      </c>
      <c r="E111" s="50" t="s">
        <v>49</v>
      </c>
      <c r="F111" s="49">
        <v>1</v>
      </c>
      <c r="G111" s="80"/>
      <c r="H111" s="81">
        <v>0</v>
      </c>
      <c r="I111" s="53">
        <f t="shared" si="5"/>
        <v>0</v>
      </c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</row>
    <row r="112" spans="1:49" s="2" customFormat="1" ht="15" customHeight="1" x14ac:dyDescent="0.2">
      <c r="A112" s="43"/>
      <c r="B112" s="45">
        <v>47</v>
      </c>
      <c r="C112" s="50">
        <v>2090513</v>
      </c>
      <c r="D112" s="74" t="s">
        <v>172</v>
      </c>
      <c r="E112" s="50" t="s">
        <v>119</v>
      </c>
      <c r="F112" s="49">
        <v>1</v>
      </c>
      <c r="G112" s="80"/>
      <c r="H112" s="81">
        <v>0</v>
      </c>
      <c r="I112" s="53">
        <f t="shared" si="5"/>
        <v>0</v>
      </c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</row>
    <row r="113" spans="1:49" s="2" customFormat="1" ht="14.25" x14ac:dyDescent="0.2">
      <c r="A113" s="43"/>
      <c r="B113" s="45">
        <v>48</v>
      </c>
      <c r="C113" s="50">
        <v>394237</v>
      </c>
      <c r="D113" s="50" t="s">
        <v>173</v>
      </c>
      <c r="E113" s="50" t="s">
        <v>119</v>
      </c>
      <c r="F113" s="49">
        <v>1</v>
      </c>
      <c r="G113" s="80"/>
      <c r="H113" s="81">
        <v>0</v>
      </c>
      <c r="I113" s="53">
        <f t="shared" si="5"/>
        <v>0</v>
      </c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</row>
    <row r="114" spans="1:49" s="2" customFormat="1" ht="14.25" x14ac:dyDescent="0.2">
      <c r="A114" s="43"/>
      <c r="B114" s="45"/>
      <c r="C114" s="50"/>
      <c r="D114" s="50"/>
      <c r="E114" s="50"/>
      <c r="F114" s="50"/>
      <c r="G114" s="80"/>
      <c r="H114" s="81">
        <v>0</v>
      </c>
      <c r="I114" s="53">
        <f t="shared" si="5"/>
        <v>0</v>
      </c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</row>
    <row r="115" spans="1:49" s="2" customFormat="1" ht="14.25" x14ac:dyDescent="0.2">
      <c r="A115" s="43"/>
      <c r="B115" s="45"/>
      <c r="C115" s="50"/>
      <c r="D115" s="50"/>
      <c r="E115" s="50"/>
      <c r="F115" s="50"/>
      <c r="G115" s="80"/>
      <c r="H115" s="81">
        <v>0</v>
      </c>
      <c r="I115" s="53">
        <f t="shared" si="5"/>
        <v>0</v>
      </c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</row>
    <row r="116" spans="1:49" s="2" customFormat="1" ht="14.25" x14ac:dyDescent="0.2">
      <c r="A116" s="43"/>
      <c r="B116" s="45"/>
      <c r="C116" s="50"/>
      <c r="D116" s="50"/>
      <c r="E116" s="50"/>
      <c r="F116" s="50"/>
      <c r="G116" s="80"/>
      <c r="H116" s="81">
        <v>0</v>
      </c>
      <c r="I116" s="53">
        <f t="shared" ref="I113:I116" si="6">F116*H116</f>
        <v>0</v>
      </c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</row>
    <row r="117" spans="1:49" x14ac:dyDescent="0.25">
      <c r="B117" s="60"/>
      <c r="C117" s="77"/>
      <c r="D117" s="77"/>
      <c r="E117" s="77"/>
      <c r="F117" s="77"/>
      <c r="G117" s="77"/>
      <c r="H117" s="78" t="s">
        <v>6</v>
      </c>
      <c r="I117" s="79">
        <f>SUM(I66:I116)</f>
        <v>0</v>
      </c>
    </row>
    <row r="118" spans="1:49" x14ac:dyDescent="0.25">
      <c r="B118" s="41"/>
      <c r="C118" s="41"/>
      <c r="D118" s="41"/>
      <c r="E118" s="41"/>
      <c r="F118" s="41"/>
      <c r="G118" s="41"/>
      <c r="H118" s="41"/>
      <c r="I118" s="41"/>
    </row>
    <row r="119" spans="1:49" x14ac:dyDescent="0.25">
      <c r="B119" s="41"/>
      <c r="C119" s="41"/>
      <c r="D119" s="41"/>
      <c r="E119" s="41"/>
      <c r="F119" s="41"/>
      <c r="G119" s="41"/>
      <c r="H119" s="41"/>
      <c r="I119" s="41"/>
    </row>
    <row r="120" spans="1:49" x14ac:dyDescent="0.25">
      <c r="B120" s="41"/>
      <c r="C120" s="41"/>
      <c r="D120" s="41"/>
      <c r="E120" s="41"/>
      <c r="F120" s="41"/>
      <c r="G120" s="41"/>
      <c r="H120" s="41"/>
      <c r="I120" s="41"/>
    </row>
    <row r="121" spans="1:49" x14ac:dyDescent="0.25">
      <c r="B121" s="41"/>
      <c r="C121" s="41"/>
      <c r="D121" s="41"/>
      <c r="E121" s="41"/>
      <c r="F121" s="41"/>
      <c r="G121" s="41"/>
      <c r="H121" s="41"/>
      <c r="I121" s="41"/>
    </row>
    <row r="122" spans="1:49" x14ac:dyDescent="0.25">
      <c r="B122" s="41"/>
      <c r="C122" s="41"/>
      <c r="D122" s="41"/>
      <c r="E122" s="41"/>
      <c r="F122" s="41"/>
      <c r="G122" s="41"/>
      <c r="H122" s="41"/>
      <c r="I122" s="41"/>
    </row>
    <row r="123" spans="1:49" x14ac:dyDescent="0.25">
      <c r="B123" s="41"/>
      <c r="C123" s="41"/>
      <c r="D123" s="41"/>
      <c r="E123" s="41"/>
      <c r="F123" s="41"/>
      <c r="G123" s="41"/>
      <c r="H123" s="41"/>
      <c r="I123" s="41"/>
    </row>
    <row r="124" spans="1:49" x14ac:dyDescent="0.25">
      <c r="B124" s="41"/>
      <c r="C124" s="41"/>
      <c r="D124" s="41"/>
      <c r="E124" s="41"/>
      <c r="F124" s="41"/>
      <c r="G124" s="41"/>
      <c r="H124" s="41"/>
      <c r="I124" s="41"/>
    </row>
    <row r="125" spans="1:49" x14ac:dyDescent="0.25">
      <c r="B125" s="41"/>
      <c r="C125" s="41"/>
      <c r="D125" s="41"/>
      <c r="E125" s="41"/>
      <c r="F125" s="41"/>
      <c r="G125" s="41"/>
      <c r="H125" s="41"/>
      <c r="I125" s="41"/>
    </row>
    <row r="126" spans="1:49" x14ac:dyDescent="0.25">
      <c r="B126" s="41"/>
      <c r="C126" s="41"/>
      <c r="D126" s="41"/>
      <c r="E126" s="41"/>
      <c r="F126" s="41"/>
      <c r="G126" s="41"/>
      <c r="H126" s="41"/>
      <c r="I126" s="41"/>
    </row>
    <row r="127" spans="1:49" x14ac:dyDescent="0.25">
      <c r="B127" s="41"/>
      <c r="C127" s="41"/>
      <c r="D127" s="41"/>
      <c r="E127" s="41"/>
      <c r="F127" s="41"/>
      <c r="G127" s="41"/>
      <c r="H127" s="41"/>
      <c r="I127" s="41"/>
    </row>
    <row r="128" spans="1:49" x14ac:dyDescent="0.25">
      <c r="B128" s="41"/>
      <c r="C128" s="41"/>
      <c r="D128" s="41"/>
      <c r="E128" s="41"/>
      <c r="F128" s="41"/>
      <c r="G128" s="41"/>
      <c r="H128" s="41"/>
      <c r="I128" s="41"/>
    </row>
    <row r="129" spans="2:9" x14ac:dyDescent="0.25">
      <c r="B129" s="41"/>
      <c r="C129" s="41"/>
      <c r="D129" s="41"/>
      <c r="E129" s="41"/>
      <c r="F129" s="41"/>
      <c r="G129" s="41"/>
      <c r="H129" s="41"/>
      <c r="I129" s="41"/>
    </row>
    <row r="130" spans="2:9" x14ac:dyDescent="0.25">
      <c r="B130" s="41"/>
      <c r="C130" s="41"/>
      <c r="D130" s="41"/>
      <c r="E130" s="41"/>
      <c r="F130" s="41"/>
      <c r="G130" s="41"/>
      <c r="H130" s="41"/>
      <c r="I130" s="41"/>
    </row>
    <row r="131" spans="2:9" x14ac:dyDescent="0.25">
      <c r="B131" s="41"/>
      <c r="C131" s="41"/>
      <c r="D131" s="41"/>
      <c r="E131" s="41"/>
      <c r="F131" s="41"/>
      <c r="G131" s="41"/>
      <c r="H131" s="41"/>
      <c r="I131" s="41"/>
    </row>
    <row r="132" spans="2:9" x14ac:dyDescent="0.25">
      <c r="B132" s="41"/>
      <c r="C132" s="41"/>
      <c r="D132" s="41"/>
      <c r="E132" s="41"/>
      <c r="F132" s="41"/>
      <c r="G132" s="41"/>
      <c r="H132" s="41"/>
      <c r="I132" s="41"/>
    </row>
    <row r="133" spans="2:9" x14ac:dyDescent="0.25">
      <c r="B133" s="41"/>
      <c r="C133" s="41"/>
      <c r="D133" s="41"/>
      <c r="E133" s="41"/>
      <c r="F133" s="41"/>
      <c r="G133" s="41"/>
      <c r="H133" s="41"/>
      <c r="I133" s="41"/>
    </row>
    <row r="134" spans="2:9" x14ac:dyDescent="0.25">
      <c r="B134" s="41"/>
      <c r="C134" s="41"/>
      <c r="D134" s="41"/>
      <c r="E134" s="41"/>
      <c r="F134" s="41"/>
      <c r="G134" s="41"/>
      <c r="H134" s="41"/>
      <c r="I134" s="41"/>
    </row>
    <row r="135" spans="2:9" x14ac:dyDescent="0.25">
      <c r="B135" s="41"/>
      <c r="C135" s="41"/>
      <c r="D135" s="41"/>
      <c r="E135" s="41"/>
      <c r="F135" s="41"/>
      <c r="G135" s="41"/>
      <c r="H135" s="41"/>
      <c r="I135" s="41"/>
    </row>
    <row r="136" spans="2:9" x14ac:dyDescent="0.25">
      <c r="B136" s="41"/>
      <c r="C136" s="41"/>
      <c r="D136" s="41"/>
      <c r="E136" s="41"/>
      <c r="F136" s="41"/>
      <c r="G136" s="41"/>
      <c r="H136" s="41"/>
      <c r="I136" s="41"/>
    </row>
    <row r="137" spans="2:9" x14ac:dyDescent="0.25">
      <c r="B137" s="41"/>
      <c r="C137" s="41"/>
      <c r="D137" s="41"/>
      <c r="E137" s="41"/>
      <c r="F137" s="41"/>
      <c r="G137" s="41"/>
      <c r="H137" s="41"/>
      <c r="I137" s="41"/>
    </row>
    <row r="138" spans="2:9" x14ac:dyDescent="0.25">
      <c r="B138" s="41"/>
      <c r="C138" s="41"/>
      <c r="D138" s="41"/>
      <c r="E138" s="41"/>
      <c r="F138" s="41"/>
      <c r="G138" s="41"/>
      <c r="H138" s="41"/>
      <c r="I138" s="41"/>
    </row>
    <row r="139" spans="2:9" x14ac:dyDescent="0.25">
      <c r="B139" s="41"/>
      <c r="C139" s="41"/>
      <c r="D139" s="41"/>
      <c r="E139" s="41"/>
      <c r="F139" s="41"/>
      <c r="G139" s="41"/>
      <c r="H139" s="41"/>
      <c r="I139" s="41"/>
    </row>
    <row r="140" spans="2:9" x14ac:dyDescent="0.25">
      <c r="B140" s="41"/>
      <c r="C140" s="41"/>
      <c r="D140" s="41"/>
      <c r="E140" s="41"/>
      <c r="F140" s="41"/>
      <c r="G140" s="41"/>
      <c r="H140" s="41"/>
      <c r="I140" s="41"/>
    </row>
    <row r="141" spans="2:9" x14ac:dyDescent="0.25">
      <c r="B141" s="41"/>
      <c r="C141" s="41"/>
      <c r="D141" s="41"/>
      <c r="E141" s="41"/>
      <c r="F141" s="41"/>
      <c r="G141" s="41"/>
      <c r="H141" s="41"/>
      <c r="I141" s="41"/>
    </row>
    <row r="142" spans="2:9" x14ac:dyDescent="0.25">
      <c r="B142" s="41"/>
      <c r="C142" s="41"/>
      <c r="D142" s="41"/>
      <c r="E142" s="41"/>
      <c r="F142" s="41"/>
      <c r="G142" s="41"/>
      <c r="H142" s="41"/>
      <c r="I142" s="41"/>
    </row>
    <row r="143" spans="2:9" x14ac:dyDescent="0.25">
      <c r="B143" s="41"/>
      <c r="C143" s="41"/>
      <c r="D143" s="41"/>
      <c r="E143" s="41"/>
      <c r="F143" s="41"/>
      <c r="G143" s="41"/>
      <c r="H143" s="41"/>
      <c r="I143" s="41"/>
    </row>
    <row r="144" spans="2:9" x14ac:dyDescent="0.25">
      <c r="B144" s="41"/>
      <c r="C144" s="41"/>
      <c r="D144" s="41"/>
      <c r="E144" s="41"/>
      <c r="F144" s="41"/>
      <c r="G144" s="41"/>
      <c r="H144" s="41"/>
      <c r="I144" s="41"/>
    </row>
    <row r="145" spans="2:9" x14ac:dyDescent="0.25">
      <c r="B145" s="41"/>
      <c r="C145" s="41"/>
      <c r="D145" s="41"/>
      <c r="E145" s="41"/>
      <c r="F145" s="41"/>
      <c r="G145" s="41"/>
      <c r="H145" s="41"/>
      <c r="I145" s="41"/>
    </row>
    <row r="146" spans="2:9" x14ac:dyDescent="0.25">
      <c r="B146" s="41"/>
      <c r="C146" s="41"/>
      <c r="D146" s="41"/>
      <c r="E146" s="41"/>
      <c r="F146" s="41"/>
      <c r="G146" s="41"/>
      <c r="H146" s="41"/>
      <c r="I146" s="41"/>
    </row>
    <row r="147" spans="2:9" x14ac:dyDescent="0.25">
      <c r="B147" s="41"/>
      <c r="C147" s="41"/>
      <c r="D147" s="41"/>
      <c r="E147" s="41"/>
      <c r="F147" s="41"/>
      <c r="G147" s="41"/>
      <c r="H147" s="41"/>
      <c r="I147" s="41"/>
    </row>
    <row r="148" spans="2:9" x14ac:dyDescent="0.25">
      <c r="B148" s="41"/>
      <c r="C148" s="41"/>
      <c r="D148" s="41"/>
      <c r="E148" s="41"/>
      <c r="F148" s="41"/>
      <c r="G148" s="41"/>
      <c r="H148" s="41"/>
      <c r="I148" s="41"/>
    </row>
    <row r="149" spans="2:9" x14ac:dyDescent="0.25">
      <c r="B149" s="41"/>
      <c r="C149" s="41"/>
      <c r="D149" s="41"/>
      <c r="E149" s="41"/>
      <c r="F149" s="41"/>
      <c r="G149" s="41"/>
      <c r="H149" s="41"/>
      <c r="I149" s="41"/>
    </row>
    <row r="150" spans="2:9" x14ac:dyDescent="0.25">
      <c r="B150" s="41"/>
      <c r="C150" s="41"/>
      <c r="D150" s="41"/>
      <c r="E150" s="41"/>
      <c r="F150" s="41"/>
      <c r="G150" s="41"/>
      <c r="H150" s="41"/>
      <c r="I150" s="41"/>
    </row>
    <row r="151" spans="2:9" x14ac:dyDescent="0.25">
      <c r="B151" s="41"/>
      <c r="C151" s="41"/>
      <c r="D151" s="41"/>
      <c r="E151" s="41"/>
      <c r="F151" s="41"/>
      <c r="G151" s="41"/>
      <c r="H151" s="41"/>
      <c r="I151" s="41"/>
    </row>
    <row r="152" spans="2:9" x14ac:dyDescent="0.25">
      <c r="B152" s="41"/>
      <c r="C152" s="41"/>
      <c r="D152" s="41"/>
      <c r="E152" s="41"/>
      <c r="F152" s="41"/>
      <c r="G152" s="41"/>
      <c r="H152" s="41"/>
      <c r="I152" s="41"/>
    </row>
    <row r="153" spans="2:9" x14ac:dyDescent="0.25">
      <c r="B153" s="41"/>
      <c r="C153" s="41"/>
      <c r="D153" s="41"/>
      <c r="E153" s="41"/>
      <c r="F153" s="41"/>
      <c r="G153" s="41"/>
      <c r="H153" s="41"/>
      <c r="I153" s="41"/>
    </row>
    <row r="154" spans="2:9" x14ac:dyDescent="0.25">
      <c r="B154" s="41"/>
      <c r="C154" s="41"/>
      <c r="D154" s="41"/>
      <c r="E154" s="41"/>
      <c r="F154" s="41"/>
      <c r="G154" s="41"/>
      <c r="H154" s="41"/>
      <c r="I154" s="41"/>
    </row>
    <row r="155" spans="2:9" x14ac:dyDescent="0.25">
      <c r="B155" s="41"/>
      <c r="C155" s="41"/>
      <c r="D155" s="41"/>
      <c r="E155" s="41"/>
      <c r="F155" s="41"/>
      <c r="G155" s="41"/>
      <c r="H155" s="41"/>
      <c r="I155" s="41"/>
    </row>
    <row r="156" spans="2:9" x14ac:dyDescent="0.25">
      <c r="B156" s="41"/>
      <c r="C156" s="41"/>
      <c r="D156" s="41"/>
      <c r="E156" s="41"/>
      <c r="F156" s="41"/>
      <c r="G156" s="41"/>
      <c r="H156" s="41"/>
      <c r="I156" s="41"/>
    </row>
    <row r="157" spans="2:9" x14ac:dyDescent="0.25">
      <c r="B157" s="41"/>
      <c r="C157" s="41"/>
      <c r="D157" s="41"/>
      <c r="E157" s="41"/>
      <c r="F157" s="41"/>
      <c r="G157" s="41"/>
      <c r="H157" s="41"/>
      <c r="I157" s="41"/>
    </row>
    <row r="158" spans="2:9" x14ac:dyDescent="0.25">
      <c r="B158" s="41"/>
      <c r="C158" s="41"/>
      <c r="D158" s="41"/>
      <c r="E158" s="41"/>
      <c r="F158" s="41"/>
      <c r="G158" s="41"/>
      <c r="H158" s="41"/>
      <c r="I158" s="41"/>
    </row>
    <row r="159" spans="2:9" x14ac:dyDescent="0.25">
      <c r="B159" s="41"/>
      <c r="C159" s="41"/>
      <c r="D159" s="41"/>
      <c r="E159" s="41"/>
      <c r="F159" s="41"/>
      <c r="G159" s="41"/>
      <c r="H159" s="41"/>
      <c r="I159" s="41"/>
    </row>
    <row r="160" spans="2:9" x14ac:dyDescent="0.25">
      <c r="B160" s="41"/>
      <c r="C160" s="41"/>
      <c r="D160" s="41"/>
      <c r="E160" s="41"/>
      <c r="F160" s="41"/>
      <c r="G160" s="41"/>
      <c r="H160" s="41"/>
      <c r="I160" s="41"/>
    </row>
    <row r="161" spans="2:9" x14ac:dyDescent="0.25">
      <c r="B161" s="41"/>
      <c r="C161" s="41"/>
      <c r="D161" s="41"/>
      <c r="E161" s="41"/>
      <c r="F161" s="41"/>
      <c r="G161" s="41"/>
      <c r="H161" s="41"/>
      <c r="I161" s="41"/>
    </row>
    <row r="162" spans="2:9" x14ac:dyDescent="0.25">
      <c r="B162" s="41"/>
      <c r="C162" s="41"/>
      <c r="D162" s="41"/>
      <c r="E162" s="41"/>
      <c r="F162" s="41"/>
      <c r="G162" s="41"/>
      <c r="H162" s="41"/>
      <c r="I162" s="41"/>
    </row>
    <row r="163" spans="2:9" x14ac:dyDescent="0.25">
      <c r="B163" s="41"/>
      <c r="C163" s="41"/>
      <c r="D163" s="41"/>
      <c r="E163" s="41"/>
      <c r="F163" s="41"/>
      <c r="G163" s="41"/>
      <c r="H163" s="41"/>
      <c r="I163" s="41"/>
    </row>
    <row r="164" spans="2:9" x14ac:dyDescent="0.25">
      <c r="B164" s="41"/>
      <c r="C164" s="41"/>
      <c r="D164" s="41"/>
      <c r="E164" s="41"/>
      <c r="F164" s="41"/>
      <c r="G164" s="41"/>
      <c r="H164" s="41"/>
      <c r="I164" s="41"/>
    </row>
    <row r="165" spans="2:9" x14ac:dyDescent="0.25">
      <c r="B165" s="41"/>
      <c r="C165" s="41"/>
      <c r="D165" s="41"/>
      <c r="E165" s="41"/>
      <c r="F165" s="41"/>
      <c r="G165" s="41"/>
      <c r="H165" s="41"/>
      <c r="I165" s="41"/>
    </row>
    <row r="166" spans="2:9" x14ac:dyDescent="0.25">
      <c r="B166" s="41"/>
      <c r="C166" s="41"/>
      <c r="D166" s="41"/>
      <c r="E166" s="41"/>
      <c r="F166" s="41"/>
      <c r="G166" s="41"/>
      <c r="H166" s="41"/>
      <c r="I166" s="41"/>
    </row>
    <row r="167" spans="2:9" x14ac:dyDescent="0.25">
      <c r="B167" s="41"/>
      <c r="C167" s="41"/>
      <c r="D167" s="41"/>
      <c r="E167" s="41"/>
      <c r="F167" s="41"/>
      <c r="G167" s="41"/>
      <c r="H167" s="41"/>
      <c r="I167" s="41"/>
    </row>
    <row r="168" spans="2:9" x14ac:dyDescent="0.25">
      <c r="B168" s="41"/>
      <c r="C168" s="41"/>
      <c r="D168" s="41"/>
      <c r="E168" s="41"/>
      <c r="F168" s="41"/>
      <c r="G168" s="41"/>
      <c r="H168" s="41"/>
      <c r="I168" s="41"/>
    </row>
    <row r="169" spans="2:9" x14ac:dyDescent="0.25">
      <c r="B169" s="41"/>
      <c r="C169" s="41"/>
      <c r="D169" s="41"/>
      <c r="E169" s="41"/>
      <c r="F169" s="41"/>
      <c r="G169" s="41"/>
      <c r="H169" s="41"/>
      <c r="I169" s="41"/>
    </row>
    <row r="170" spans="2:9" x14ac:dyDescent="0.25">
      <c r="B170" s="41"/>
      <c r="C170" s="41"/>
      <c r="D170" s="41"/>
      <c r="E170" s="41"/>
      <c r="F170" s="41"/>
      <c r="G170" s="41"/>
      <c r="H170" s="41"/>
      <c r="I170" s="41"/>
    </row>
    <row r="171" spans="2:9" x14ac:dyDescent="0.25">
      <c r="B171" s="41"/>
      <c r="C171" s="41"/>
      <c r="D171" s="41"/>
      <c r="E171" s="41"/>
      <c r="F171" s="41"/>
      <c r="G171" s="41"/>
      <c r="H171" s="41"/>
      <c r="I171" s="41"/>
    </row>
    <row r="172" spans="2:9" x14ac:dyDescent="0.25">
      <c r="B172" s="41"/>
      <c r="C172" s="41"/>
      <c r="D172" s="41"/>
      <c r="E172" s="41"/>
      <c r="F172" s="41"/>
      <c r="G172" s="41"/>
      <c r="H172" s="41"/>
      <c r="I172" s="41"/>
    </row>
    <row r="173" spans="2:9" x14ac:dyDescent="0.25">
      <c r="B173" s="41"/>
      <c r="C173" s="41"/>
      <c r="D173" s="41"/>
      <c r="E173" s="41"/>
      <c r="F173" s="41"/>
      <c r="G173" s="41"/>
      <c r="H173" s="41"/>
      <c r="I173" s="41"/>
    </row>
    <row r="174" spans="2:9" x14ac:dyDescent="0.25">
      <c r="B174" s="41"/>
      <c r="C174" s="41"/>
      <c r="D174" s="41"/>
      <c r="E174" s="41"/>
      <c r="F174" s="41"/>
      <c r="G174" s="41"/>
      <c r="H174" s="41"/>
      <c r="I174" s="41"/>
    </row>
    <row r="175" spans="2:9" x14ac:dyDescent="0.25">
      <c r="B175" s="41"/>
      <c r="C175" s="41"/>
      <c r="D175" s="41"/>
      <c r="E175" s="41"/>
      <c r="F175" s="41"/>
      <c r="G175" s="41"/>
      <c r="H175" s="41"/>
      <c r="I175" s="41"/>
    </row>
    <row r="176" spans="2:9" x14ac:dyDescent="0.25">
      <c r="B176" s="41"/>
      <c r="C176" s="41"/>
      <c r="D176" s="41"/>
      <c r="E176" s="41"/>
      <c r="F176" s="41"/>
      <c r="G176" s="41"/>
      <c r="H176" s="41"/>
      <c r="I176" s="41"/>
    </row>
    <row r="177" spans="2:9" x14ac:dyDescent="0.25">
      <c r="B177" s="41"/>
      <c r="C177" s="41"/>
      <c r="D177" s="41"/>
      <c r="E177" s="41"/>
      <c r="F177" s="41"/>
      <c r="G177" s="41"/>
      <c r="H177" s="41"/>
      <c r="I177" s="41"/>
    </row>
    <row r="178" spans="2:9" x14ac:dyDescent="0.25">
      <c r="B178" s="41"/>
      <c r="C178" s="41"/>
      <c r="D178" s="41"/>
      <c r="E178" s="41"/>
      <c r="F178" s="41"/>
      <c r="G178" s="41"/>
      <c r="H178" s="41"/>
      <c r="I178" s="41"/>
    </row>
    <row r="179" spans="2:9" x14ac:dyDescent="0.25">
      <c r="B179" s="41"/>
      <c r="C179" s="41"/>
      <c r="D179" s="41"/>
      <c r="E179" s="41"/>
      <c r="F179" s="41"/>
      <c r="G179" s="41"/>
      <c r="H179" s="41"/>
      <c r="I179" s="41"/>
    </row>
    <row r="180" spans="2:9" x14ac:dyDescent="0.25">
      <c r="B180" s="41"/>
      <c r="C180" s="41"/>
      <c r="D180" s="41"/>
      <c r="E180" s="41"/>
      <c r="F180" s="41"/>
      <c r="G180" s="41"/>
      <c r="H180" s="41"/>
      <c r="I180" s="41"/>
    </row>
    <row r="181" spans="2:9" x14ac:dyDescent="0.25">
      <c r="B181" s="41"/>
      <c r="C181" s="41"/>
      <c r="D181" s="41"/>
      <c r="E181" s="41"/>
      <c r="F181" s="41"/>
      <c r="G181" s="41"/>
      <c r="H181" s="41"/>
      <c r="I181" s="41"/>
    </row>
    <row r="182" spans="2:9" x14ac:dyDescent="0.25">
      <c r="B182" s="41"/>
      <c r="C182" s="41"/>
      <c r="D182" s="41"/>
      <c r="E182" s="41"/>
      <c r="F182" s="41"/>
      <c r="G182" s="41"/>
      <c r="H182" s="41"/>
      <c r="I182" s="41"/>
    </row>
    <row r="183" spans="2:9" x14ac:dyDescent="0.25">
      <c r="B183" s="41"/>
      <c r="C183" s="41"/>
      <c r="D183" s="41"/>
      <c r="E183" s="41"/>
      <c r="F183" s="41"/>
      <c r="G183" s="41"/>
      <c r="H183" s="41"/>
      <c r="I183" s="41"/>
    </row>
    <row r="184" spans="2:9" x14ac:dyDescent="0.25">
      <c r="B184" s="41"/>
      <c r="C184" s="41"/>
      <c r="D184" s="41"/>
      <c r="E184" s="41"/>
      <c r="F184" s="41"/>
      <c r="G184" s="41"/>
      <c r="H184" s="41"/>
      <c r="I184" s="41"/>
    </row>
    <row r="185" spans="2:9" x14ac:dyDescent="0.25">
      <c r="B185" s="41"/>
      <c r="C185" s="41"/>
      <c r="D185" s="41"/>
      <c r="E185" s="41"/>
      <c r="F185" s="41"/>
      <c r="G185" s="41"/>
      <c r="H185" s="41"/>
      <c r="I185" s="41"/>
    </row>
    <row r="186" spans="2:9" x14ac:dyDescent="0.25">
      <c r="B186" s="41"/>
      <c r="C186" s="41"/>
      <c r="D186" s="41"/>
      <c r="E186" s="41"/>
      <c r="F186" s="41"/>
      <c r="G186" s="41"/>
      <c r="H186" s="41"/>
      <c r="I186" s="41"/>
    </row>
    <row r="187" spans="2:9" x14ac:dyDescent="0.25">
      <c r="B187" s="41"/>
      <c r="C187" s="41"/>
      <c r="D187" s="41"/>
      <c r="E187" s="41"/>
      <c r="F187" s="41"/>
      <c r="G187" s="41"/>
      <c r="H187" s="41"/>
      <c r="I187" s="41"/>
    </row>
    <row r="188" spans="2:9" x14ac:dyDescent="0.25">
      <c r="B188" s="41"/>
      <c r="C188" s="41"/>
      <c r="D188" s="41"/>
      <c r="E188" s="41"/>
      <c r="F188" s="41"/>
      <c r="G188" s="41"/>
      <c r="H188" s="41"/>
      <c r="I188" s="41"/>
    </row>
    <row r="189" spans="2:9" x14ac:dyDescent="0.25">
      <c r="B189" s="41"/>
      <c r="C189" s="41"/>
      <c r="D189" s="41"/>
      <c r="E189" s="41"/>
      <c r="F189" s="41"/>
      <c r="G189" s="41"/>
      <c r="H189" s="41"/>
      <c r="I189" s="41"/>
    </row>
    <row r="190" spans="2:9" x14ac:dyDescent="0.25">
      <c r="B190" s="41"/>
      <c r="C190" s="41"/>
      <c r="D190" s="41"/>
      <c r="E190" s="41"/>
      <c r="F190" s="41"/>
      <c r="G190" s="41"/>
      <c r="H190" s="41"/>
      <c r="I190" s="41"/>
    </row>
    <row r="191" spans="2:9" x14ac:dyDescent="0.25">
      <c r="B191" s="41"/>
      <c r="C191" s="41"/>
      <c r="D191" s="41"/>
      <c r="E191" s="41"/>
      <c r="F191" s="41"/>
      <c r="G191" s="41"/>
      <c r="H191" s="41"/>
      <c r="I191" s="41"/>
    </row>
    <row r="192" spans="2:9" x14ac:dyDescent="0.25">
      <c r="B192" s="41"/>
      <c r="C192" s="41"/>
      <c r="D192" s="41"/>
      <c r="E192" s="41"/>
      <c r="F192" s="41"/>
      <c r="G192" s="41"/>
      <c r="H192" s="41"/>
      <c r="I192" s="41"/>
    </row>
    <row r="193" spans="2:9" x14ac:dyDescent="0.25">
      <c r="B193" s="41"/>
      <c r="C193" s="41"/>
      <c r="D193" s="41"/>
      <c r="E193" s="41"/>
      <c r="F193" s="41"/>
      <c r="G193" s="41"/>
      <c r="H193" s="41"/>
      <c r="I193" s="41"/>
    </row>
    <row r="194" spans="2:9" x14ac:dyDescent="0.25">
      <c r="B194" s="41"/>
      <c r="C194" s="41"/>
      <c r="D194" s="41"/>
      <c r="E194" s="41"/>
      <c r="F194" s="41"/>
      <c r="G194" s="41"/>
      <c r="H194" s="41"/>
      <c r="I194" s="41"/>
    </row>
    <row r="195" spans="2:9" x14ac:dyDescent="0.25">
      <c r="B195" s="41"/>
      <c r="C195" s="41"/>
      <c r="D195" s="41"/>
      <c r="E195" s="41"/>
      <c r="F195" s="41"/>
      <c r="G195" s="41"/>
      <c r="H195" s="41"/>
      <c r="I195" s="41"/>
    </row>
    <row r="196" spans="2:9" x14ac:dyDescent="0.25">
      <c r="B196" s="41"/>
      <c r="C196" s="41"/>
      <c r="D196" s="41"/>
      <c r="E196" s="41"/>
      <c r="F196" s="41"/>
      <c r="G196" s="41"/>
      <c r="H196" s="41"/>
      <c r="I196" s="41"/>
    </row>
    <row r="197" spans="2:9" x14ac:dyDescent="0.25">
      <c r="B197" s="41"/>
      <c r="C197" s="41"/>
      <c r="D197" s="41"/>
      <c r="E197" s="41"/>
      <c r="F197" s="41"/>
      <c r="G197" s="41"/>
      <c r="H197" s="41"/>
      <c r="I197" s="41"/>
    </row>
    <row r="198" spans="2:9" x14ac:dyDescent="0.25">
      <c r="B198" s="41"/>
      <c r="C198" s="41"/>
      <c r="D198" s="41"/>
      <c r="E198" s="41"/>
      <c r="F198" s="41"/>
      <c r="G198" s="41"/>
      <c r="H198" s="41"/>
      <c r="I198" s="41"/>
    </row>
    <row r="199" spans="2:9" x14ac:dyDescent="0.25">
      <c r="B199" s="41"/>
      <c r="C199" s="41"/>
      <c r="D199" s="41"/>
      <c r="E199" s="41"/>
      <c r="F199" s="41"/>
      <c r="G199" s="41"/>
      <c r="H199" s="41"/>
      <c r="I199" s="41"/>
    </row>
    <row r="200" spans="2:9" x14ac:dyDescent="0.25">
      <c r="B200" s="41"/>
      <c r="C200" s="41"/>
      <c r="D200" s="41"/>
      <c r="E200" s="41"/>
      <c r="F200" s="41"/>
      <c r="G200" s="41"/>
      <c r="H200" s="41"/>
      <c r="I200" s="41"/>
    </row>
    <row r="201" spans="2:9" x14ac:dyDescent="0.25">
      <c r="B201" s="41"/>
      <c r="C201" s="41"/>
      <c r="D201" s="41"/>
      <c r="E201" s="41"/>
      <c r="F201" s="41"/>
      <c r="G201" s="41"/>
      <c r="H201" s="41"/>
      <c r="I201" s="41"/>
    </row>
    <row r="202" spans="2:9" x14ac:dyDescent="0.25">
      <c r="B202" s="41"/>
      <c r="C202" s="41"/>
      <c r="D202" s="41"/>
      <c r="E202" s="41"/>
      <c r="F202" s="41"/>
      <c r="G202" s="41"/>
      <c r="H202" s="41"/>
      <c r="I202" s="41"/>
    </row>
    <row r="203" spans="2:9" x14ac:dyDescent="0.25">
      <c r="B203" s="41"/>
      <c r="C203" s="41"/>
      <c r="D203" s="41"/>
      <c r="E203" s="41"/>
      <c r="F203" s="41"/>
      <c r="G203" s="41"/>
      <c r="H203" s="41"/>
      <c r="I203" s="41"/>
    </row>
    <row r="204" spans="2:9" x14ac:dyDescent="0.25">
      <c r="B204" s="41"/>
      <c r="C204" s="41"/>
      <c r="D204" s="41"/>
      <c r="E204" s="41"/>
      <c r="F204" s="41"/>
      <c r="G204" s="41"/>
      <c r="H204" s="41"/>
      <c r="I204" s="41"/>
    </row>
    <row r="205" spans="2:9" x14ac:dyDescent="0.25">
      <c r="B205" s="41"/>
      <c r="C205" s="41"/>
      <c r="D205" s="41"/>
      <c r="E205" s="41"/>
      <c r="F205" s="41"/>
      <c r="G205" s="41"/>
      <c r="H205" s="41"/>
      <c r="I205" s="41"/>
    </row>
    <row r="206" spans="2:9" x14ac:dyDescent="0.25">
      <c r="B206" s="41"/>
      <c r="C206" s="41"/>
      <c r="D206" s="41"/>
      <c r="E206" s="41"/>
      <c r="F206" s="41"/>
      <c r="G206" s="41"/>
      <c r="H206" s="41"/>
      <c r="I206" s="41"/>
    </row>
    <row r="207" spans="2:9" x14ac:dyDescent="0.25">
      <c r="B207" s="41"/>
      <c r="C207" s="41"/>
      <c r="D207" s="41"/>
      <c r="E207" s="41"/>
      <c r="F207" s="41"/>
      <c r="G207" s="41"/>
      <c r="H207" s="41"/>
      <c r="I207" s="41"/>
    </row>
    <row r="208" spans="2:9" x14ac:dyDescent="0.25">
      <c r="B208" s="41"/>
      <c r="C208" s="41"/>
      <c r="D208" s="41"/>
      <c r="E208" s="41"/>
      <c r="F208" s="41"/>
      <c r="G208" s="41"/>
      <c r="H208" s="41"/>
      <c r="I208" s="41"/>
    </row>
    <row r="209" spans="2:9" x14ac:dyDescent="0.25">
      <c r="B209" s="41"/>
      <c r="C209" s="41"/>
      <c r="D209" s="41"/>
      <c r="E209" s="41"/>
      <c r="F209" s="41"/>
      <c r="G209" s="41"/>
      <c r="H209" s="41"/>
      <c r="I209" s="41"/>
    </row>
    <row r="210" spans="2:9" x14ac:dyDescent="0.25">
      <c r="B210" s="41"/>
      <c r="C210" s="41"/>
      <c r="D210" s="41"/>
      <c r="E210" s="41"/>
      <c r="F210" s="41"/>
      <c r="G210" s="41"/>
      <c r="H210" s="41"/>
      <c r="I210" s="41"/>
    </row>
    <row r="211" spans="2:9" x14ac:dyDescent="0.25">
      <c r="B211" s="41"/>
      <c r="C211" s="41"/>
      <c r="D211" s="41"/>
      <c r="E211" s="41"/>
      <c r="F211" s="41"/>
      <c r="G211" s="41"/>
      <c r="H211" s="41"/>
      <c r="I211" s="41"/>
    </row>
    <row r="212" spans="2:9" x14ac:dyDescent="0.25">
      <c r="B212" s="41"/>
      <c r="C212" s="41"/>
      <c r="D212" s="41"/>
      <c r="E212" s="41"/>
      <c r="F212" s="41"/>
      <c r="G212" s="41"/>
      <c r="H212" s="41"/>
      <c r="I212" s="41"/>
    </row>
    <row r="213" spans="2:9" x14ac:dyDescent="0.25">
      <c r="B213" s="41"/>
      <c r="C213" s="41"/>
      <c r="D213" s="41"/>
      <c r="E213" s="41"/>
      <c r="F213" s="41"/>
      <c r="G213" s="41"/>
      <c r="H213" s="41"/>
      <c r="I213" s="41"/>
    </row>
    <row r="214" spans="2:9" x14ac:dyDescent="0.25">
      <c r="B214" s="41"/>
      <c r="C214" s="41"/>
      <c r="D214" s="41"/>
      <c r="E214" s="41"/>
      <c r="F214" s="41"/>
      <c r="G214" s="41"/>
      <c r="H214" s="41"/>
      <c r="I214" s="41"/>
    </row>
    <row r="215" spans="2:9" x14ac:dyDescent="0.25">
      <c r="B215" s="41"/>
      <c r="C215" s="41"/>
      <c r="D215" s="41"/>
      <c r="E215" s="41"/>
      <c r="F215" s="41"/>
      <c r="G215" s="41"/>
      <c r="H215" s="41"/>
      <c r="I215" s="41"/>
    </row>
    <row r="216" spans="2:9" x14ac:dyDescent="0.25">
      <c r="B216" s="41"/>
      <c r="C216" s="41"/>
      <c r="D216" s="41"/>
      <c r="E216" s="41"/>
      <c r="F216" s="41"/>
      <c r="G216" s="41"/>
      <c r="H216" s="41"/>
      <c r="I216" s="41"/>
    </row>
    <row r="217" spans="2:9" x14ac:dyDescent="0.25">
      <c r="B217" s="41"/>
      <c r="C217" s="41"/>
      <c r="D217" s="41"/>
      <c r="E217" s="41"/>
      <c r="F217" s="41"/>
      <c r="G217" s="41"/>
      <c r="H217" s="41"/>
      <c r="I217" s="41"/>
    </row>
    <row r="218" spans="2:9" x14ac:dyDescent="0.25">
      <c r="B218" s="41"/>
      <c r="C218" s="41"/>
      <c r="D218" s="41"/>
      <c r="E218" s="41"/>
      <c r="F218" s="41"/>
      <c r="G218" s="41"/>
      <c r="H218" s="41"/>
      <c r="I218" s="41"/>
    </row>
    <row r="219" spans="2:9" x14ac:dyDescent="0.25">
      <c r="B219" s="41"/>
      <c r="C219" s="41"/>
      <c r="D219" s="41"/>
      <c r="E219" s="41"/>
      <c r="F219" s="41"/>
      <c r="G219" s="41"/>
      <c r="H219" s="41"/>
      <c r="I219" s="41"/>
    </row>
    <row r="220" spans="2:9" x14ac:dyDescent="0.25">
      <c r="B220" s="41"/>
      <c r="C220" s="41"/>
      <c r="D220" s="41"/>
      <c r="E220" s="41"/>
      <c r="F220" s="41"/>
      <c r="G220" s="41"/>
      <c r="H220" s="41"/>
      <c r="I220" s="41"/>
    </row>
    <row r="221" spans="2:9" x14ac:dyDescent="0.25">
      <c r="B221" s="41"/>
      <c r="C221" s="41"/>
      <c r="D221" s="41"/>
      <c r="E221" s="41"/>
      <c r="F221" s="41"/>
      <c r="G221" s="41"/>
      <c r="H221" s="41"/>
      <c r="I221" s="41"/>
    </row>
    <row r="222" spans="2:9" x14ac:dyDescent="0.25">
      <c r="B222" s="41"/>
      <c r="C222" s="41"/>
      <c r="D222" s="41"/>
      <c r="E222" s="41"/>
      <c r="F222" s="41"/>
      <c r="G222" s="41"/>
      <c r="H222" s="41"/>
      <c r="I222" s="41"/>
    </row>
    <row r="223" spans="2:9" x14ac:dyDescent="0.25">
      <c r="B223" s="41"/>
      <c r="C223" s="41"/>
      <c r="D223" s="41"/>
      <c r="E223" s="41"/>
      <c r="F223" s="41"/>
      <c r="G223" s="41"/>
      <c r="H223" s="41"/>
      <c r="I223" s="41"/>
    </row>
    <row r="224" spans="2:9" x14ac:dyDescent="0.25">
      <c r="B224" s="41"/>
      <c r="C224" s="41"/>
      <c r="D224" s="41"/>
      <c r="E224" s="41"/>
      <c r="F224" s="41"/>
      <c r="G224" s="41"/>
      <c r="H224" s="41"/>
      <c r="I224" s="41"/>
    </row>
    <row r="225" spans="2:9" x14ac:dyDescent="0.25">
      <c r="B225" s="41"/>
      <c r="C225" s="41"/>
      <c r="D225" s="41"/>
      <c r="E225" s="41"/>
      <c r="F225" s="41"/>
      <c r="G225" s="41"/>
      <c r="H225" s="41"/>
      <c r="I225" s="41"/>
    </row>
    <row r="226" spans="2:9" x14ac:dyDescent="0.25">
      <c r="B226" s="41"/>
      <c r="C226" s="41"/>
      <c r="D226" s="41"/>
      <c r="E226" s="41"/>
      <c r="F226" s="41"/>
      <c r="G226" s="41"/>
      <c r="H226" s="41"/>
      <c r="I226" s="41"/>
    </row>
    <row r="227" spans="2:9" x14ac:dyDescent="0.25">
      <c r="B227" s="41"/>
      <c r="C227" s="41"/>
      <c r="D227" s="41"/>
      <c r="E227" s="41"/>
      <c r="F227" s="41"/>
      <c r="G227" s="41"/>
      <c r="H227" s="41"/>
      <c r="I227" s="41"/>
    </row>
    <row r="228" spans="2:9" x14ac:dyDescent="0.25">
      <c r="B228" s="41"/>
      <c r="C228" s="41"/>
      <c r="D228" s="41"/>
      <c r="E228" s="41"/>
      <c r="F228" s="41"/>
      <c r="G228" s="41"/>
      <c r="H228" s="41"/>
      <c r="I228" s="41"/>
    </row>
    <row r="229" spans="2:9" x14ac:dyDescent="0.25">
      <c r="B229" s="41"/>
      <c r="C229" s="41"/>
      <c r="D229" s="41"/>
      <c r="E229" s="41"/>
      <c r="F229" s="41"/>
      <c r="G229" s="41"/>
      <c r="H229" s="41"/>
      <c r="I229" s="41"/>
    </row>
    <row r="230" spans="2:9" x14ac:dyDescent="0.25">
      <c r="B230" s="41"/>
      <c r="C230" s="41"/>
      <c r="D230" s="41"/>
      <c r="E230" s="41"/>
      <c r="F230" s="41"/>
      <c r="G230" s="41"/>
      <c r="H230" s="41"/>
      <c r="I230" s="41"/>
    </row>
    <row r="231" spans="2:9" x14ac:dyDescent="0.25">
      <c r="B231" s="41"/>
      <c r="C231" s="41"/>
      <c r="D231" s="41"/>
      <c r="E231" s="41"/>
      <c r="F231" s="41"/>
      <c r="G231" s="41"/>
      <c r="H231" s="41"/>
      <c r="I231" s="41"/>
    </row>
    <row r="232" spans="2:9" x14ac:dyDescent="0.25">
      <c r="B232" s="41"/>
      <c r="C232" s="41"/>
      <c r="D232" s="41"/>
      <c r="E232" s="41"/>
      <c r="F232" s="41"/>
      <c r="G232" s="41"/>
      <c r="H232" s="41"/>
      <c r="I232" s="41"/>
    </row>
    <row r="233" spans="2:9" x14ac:dyDescent="0.25">
      <c r="B233" s="41"/>
      <c r="C233" s="41"/>
      <c r="D233" s="41"/>
      <c r="E233" s="41"/>
      <c r="F233" s="41"/>
      <c r="G233" s="41"/>
      <c r="H233" s="41"/>
      <c r="I233" s="41"/>
    </row>
    <row r="234" spans="2:9" x14ac:dyDescent="0.25">
      <c r="B234" s="41"/>
      <c r="C234" s="41"/>
      <c r="D234" s="41"/>
      <c r="E234" s="41"/>
      <c r="F234" s="41"/>
      <c r="G234" s="41"/>
      <c r="H234" s="41"/>
      <c r="I234" s="41"/>
    </row>
    <row r="235" spans="2:9" x14ac:dyDescent="0.25">
      <c r="B235" s="41"/>
      <c r="C235" s="41"/>
      <c r="D235" s="41"/>
      <c r="E235" s="41"/>
      <c r="F235" s="41"/>
      <c r="G235" s="41"/>
      <c r="H235" s="41"/>
      <c r="I235" s="41"/>
    </row>
    <row r="236" spans="2:9" x14ac:dyDescent="0.25">
      <c r="B236" s="41"/>
      <c r="C236" s="41"/>
      <c r="D236" s="41"/>
      <c r="E236" s="41"/>
      <c r="F236" s="41"/>
      <c r="G236" s="41"/>
      <c r="H236" s="41"/>
      <c r="I236" s="41"/>
    </row>
    <row r="237" spans="2:9" x14ac:dyDescent="0.25">
      <c r="B237" s="41"/>
      <c r="C237" s="41"/>
      <c r="D237" s="41"/>
      <c r="E237" s="41"/>
      <c r="F237" s="41"/>
      <c r="G237" s="41"/>
      <c r="H237" s="41"/>
      <c r="I237" s="41"/>
    </row>
    <row r="238" spans="2:9" x14ac:dyDescent="0.25">
      <c r="B238" s="41"/>
      <c r="C238" s="41"/>
      <c r="D238" s="41"/>
      <c r="E238" s="41"/>
      <c r="F238" s="41"/>
      <c r="G238" s="41"/>
      <c r="H238" s="41"/>
      <c r="I238" s="41"/>
    </row>
    <row r="239" spans="2:9" x14ac:dyDescent="0.25">
      <c r="B239" s="41"/>
      <c r="C239" s="41"/>
      <c r="D239" s="41"/>
      <c r="E239" s="41"/>
      <c r="F239" s="41"/>
      <c r="G239" s="41"/>
      <c r="H239" s="41"/>
      <c r="I239" s="41"/>
    </row>
    <row r="240" spans="2:9" x14ac:dyDescent="0.25">
      <c r="B240" s="41"/>
      <c r="C240" s="41"/>
      <c r="D240" s="41"/>
      <c r="E240" s="41"/>
      <c r="F240" s="41"/>
      <c r="G240" s="41"/>
      <c r="H240" s="41"/>
      <c r="I240" s="41"/>
    </row>
    <row r="241" spans="2:9" x14ac:dyDescent="0.25">
      <c r="B241" s="41"/>
      <c r="C241" s="41"/>
      <c r="D241" s="41"/>
      <c r="E241" s="41"/>
      <c r="F241" s="41"/>
      <c r="G241" s="41"/>
      <c r="H241" s="41"/>
      <c r="I241" s="41"/>
    </row>
    <row r="242" spans="2:9" x14ac:dyDescent="0.25">
      <c r="B242" s="41"/>
      <c r="C242" s="41"/>
      <c r="D242" s="41"/>
      <c r="E242" s="41"/>
      <c r="F242" s="41"/>
      <c r="G242" s="41"/>
      <c r="H242" s="41"/>
      <c r="I242" s="41"/>
    </row>
    <row r="243" spans="2:9" x14ac:dyDescent="0.25">
      <c r="B243" s="41"/>
      <c r="C243" s="41"/>
      <c r="D243" s="41"/>
      <c r="E243" s="41"/>
      <c r="F243" s="41"/>
      <c r="G243" s="41"/>
      <c r="H243" s="41"/>
      <c r="I243" s="41"/>
    </row>
    <row r="244" spans="2:9" x14ac:dyDescent="0.25">
      <c r="B244" s="41"/>
      <c r="C244" s="41"/>
      <c r="D244" s="41"/>
      <c r="E244" s="41"/>
      <c r="F244" s="41"/>
      <c r="G244" s="41"/>
      <c r="H244" s="41"/>
      <c r="I244" s="41"/>
    </row>
    <row r="245" spans="2:9" x14ac:dyDescent="0.25">
      <c r="B245" s="41"/>
      <c r="C245" s="41"/>
      <c r="D245" s="41"/>
      <c r="E245" s="41"/>
      <c r="F245" s="41"/>
      <c r="G245" s="41"/>
      <c r="H245" s="41"/>
      <c r="I245" s="41"/>
    </row>
    <row r="246" spans="2:9" x14ac:dyDescent="0.25">
      <c r="B246" s="41"/>
      <c r="C246" s="41"/>
      <c r="D246" s="41"/>
      <c r="E246" s="41"/>
      <c r="F246" s="41"/>
      <c r="G246" s="41"/>
      <c r="H246" s="41"/>
      <c r="I246" s="41"/>
    </row>
    <row r="247" spans="2:9" x14ac:dyDescent="0.25">
      <c r="B247" s="41"/>
      <c r="C247" s="41"/>
      <c r="D247" s="41"/>
      <c r="E247" s="41"/>
      <c r="F247" s="41"/>
      <c r="G247" s="41"/>
      <c r="H247" s="41"/>
      <c r="I247" s="41"/>
    </row>
    <row r="248" spans="2:9" x14ac:dyDescent="0.25">
      <c r="B248" s="41"/>
      <c r="C248" s="41"/>
      <c r="D248" s="41"/>
      <c r="E248" s="41"/>
      <c r="F248" s="41"/>
      <c r="G248" s="41"/>
      <c r="H248" s="41"/>
      <c r="I248" s="41"/>
    </row>
    <row r="249" spans="2:9" x14ac:dyDescent="0.25">
      <c r="B249" s="41"/>
      <c r="C249" s="41"/>
      <c r="D249" s="41"/>
      <c r="E249" s="41"/>
      <c r="F249" s="41"/>
      <c r="G249" s="41"/>
      <c r="H249" s="41"/>
      <c r="I249" s="41"/>
    </row>
    <row r="250" spans="2:9" x14ac:dyDescent="0.25">
      <c r="B250" s="41"/>
      <c r="C250" s="41"/>
      <c r="D250" s="41"/>
      <c r="E250" s="41"/>
      <c r="F250" s="41"/>
      <c r="G250" s="41"/>
      <c r="H250" s="41"/>
      <c r="I250" s="41"/>
    </row>
    <row r="251" spans="2:9" x14ac:dyDescent="0.25">
      <c r="B251" s="41"/>
      <c r="C251" s="41"/>
      <c r="D251" s="41"/>
      <c r="E251" s="41"/>
      <c r="F251" s="41"/>
      <c r="G251" s="41"/>
      <c r="H251" s="41"/>
      <c r="I251" s="41"/>
    </row>
    <row r="252" spans="2:9" x14ac:dyDescent="0.25">
      <c r="B252" s="41"/>
      <c r="C252" s="41"/>
      <c r="D252" s="41"/>
      <c r="E252" s="41"/>
      <c r="F252" s="41"/>
      <c r="G252" s="41"/>
      <c r="H252" s="41"/>
      <c r="I252" s="41"/>
    </row>
    <row r="253" spans="2:9" x14ac:dyDescent="0.25">
      <c r="B253" s="41"/>
      <c r="C253" s="41"/>
      <c r="D253" s="41"/>
      <c r="E253" s="41"/>
      <c r="F253" s="41"/>
      <c r="G253" s="41"/>
      <c r="H253" s="41"/>
      <c r="I253" s="41"/>
    </row>
    <row r="254" spans="2:9" x14ac:dyDescent="0.25">
      <c r="B254" s="41"/>
      <c r="C254" s="41"/>
      <c r="D254" s="41"/>
      <c r="E254" s="41"/>
      <c r="F254" s="41"/>
      <c r="G254" s="41"/>
      <c r="H254" s="41"/>
      <c r="I254" s="41"/>
    </row>
    <row r="255" spans="2:9" x14ac:dyDescent="0.25">
      <c r="B255" s="41"/>
      <c r="C255" s="41"/>
      <c r="D255" s="41"/>
      <c r="E255" s="41"/>
      <c r="F255" s="41"/>
      <c r="G255" s="41"/>
      <c r="H255" s="41"/>
      <c r="I255" s="41"/>
    </row>
    <row r="256" spans="2:9" x14ac:dyDescent="0.25">
      <c r="B256" s="41"/>
      <c r="C256" s="41"/>
      <c r="D256" s="41"/>
      <c r="E256" s="41"/>
      <c r="F256" s="41"/>
      <c r="G256" s="41"/>
      <c r="H256" s="41"/>
      <c r="I256" s="41"/>
    </row>
    <row r="257" spans="2:9" x14ac:dyDescent="0.25">
      <c r="B257" s="41"/>
      <c r="C257" s="41"/>
      <c r="D257" s="41"/>
      <c r="E257" s="41"/>
      <c r="F257" s="41"/>
      <c r="G257" s="41"/>
      <c r="H257" s="41"/>
      <c r="I257" s="41"/>
    </row>
    <row r="258" spans="2:9" x14ac:dyDescent="0.25">
      <c r="B258" s="41"/>
      <c r="C258" s="41"/>
      <c r="D258" s="41"/>
      <c r="E258" s="41"/>
      <c r="F258" s="41"/>
      <c r="G258" s="41"/>
      <c r="H258" s="41"/>
      <c r="I258" s="41"/>
    </row>
    <row r="259" spans="2:9" x14ac:dyDescent="0.25">
      <c r="B259" s="41"/>
      <c r="C259" s="41"/>
      <c r="D259" s="41"/>
      <c r="E259" s="41"/>
      <c r="F259" s="41"/>
      <c r="G259" s="41"/>
      <c r="H259" s="41"/>
      <c r="I259" s="41"/>
    </row>
    <row r="260" spans="2:9" x14ac:dyDescent="0.25">
      <c r="B260" s="41"/>
      <c r="C260" s="41"/>
      <c r="D260" s="41"/>
      <c r="E260" s="41"/>
      <c r="F260" s="41"/>
      <c r="G260" s="41"/>
      <c r="H260" s="41"/>
      <c r="I260" s="41"/>
    </row>
    <row r="261" spans="2:9" x14ac:dyDescent="0.25">
      <c r="B261" s="41"/>
      <c r="C261" s="41"/>
      <c r="D261" s="41"/>
      <c r="E261" s="41"/>
      <c r="F261" s="41"/>
      <c r="G261" s="41"/>
      <c r="H261" s="41"/>
      <c r="I261" s="4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8711B-84B7-4E80-A8D2-B6A003EABFDE}">
  <dimension ref="A1:BJ320"/>
  <sheetViews>
    <sheetView zoomScale="90" zoomScaleNormal="90" workbookViewId="0">
      <selection activeCell="D8" sqref="D8:D9"/>
    </sheetView>
  </sheetViews>
  <sheetFormatPr defaultRowHeight="15.75" x14ac:dyDescent="0.25"/>
  <cols>
    <col min="1" max="1" width="9.140625" style="13"/>
    <col min="2" max="2" width="24.7109375" style="11" customWidth="1"/>
    <col min="3" max="3" width="42.140625" style="11" customWidth="1"/>
    <col min="4" max="4" width="15.140625" style="11" customWidth="1"/>
    <col min="5" max="5" width="12.5703125" style="11" customWidth="1"/>
    <col min="6" max="6" width="14" style="11" customWidth="1"/>
    <col min="7" max="62" width="9.140625" style="13"/>
    <col min="63" max="16384" width="9.140625" style="11"/>
  </cols>
  <sheetData>
    <row r="1" spans="2:6" s="13" customFormat="1" ht="16.5" thickBot="1" x14ac:dyDescent="0.3"/>
    <row r="2" spans="2:6" ht="60" customHeight="1" x14ac:dyDescent="0.25">
      <c r="B2" s="14"/>
      <c r="C2" s="15"/>
      <c r="D2" s="15"/>
      <c r="E2" s="15"/>
      <c r="F2" s="16"/>
    </row>
    <row r="3" spans="2:6" x14ac:dyDescent="0.25">
      <c r="B3" s="39" t="s">
        <v>18</v>
      </c>
      <c r="C3" s="40"/>
      <c r="D3" s="18"/>
      <c r="E3" s="18"/>
      <c r="F3" s="19"/>
    </row>
    <row r="4" spans="2:6" x14ac:dyDescent="0.25">
      <c r="B4" s="17"/>
      <c r="C4" s="18"/>
      <c r="D4" s="18"/>
      <c r="E4" s="18"/>
      <c r="F4" s="20"/>
    </row>
    <row r="5" spans="2:6" x14ac:dyDescent="0.25">
      <c r="B5" s="21" t="s">
        <v>21</v>
      </c>
      <c r="C5" s="22"/>
      <c r="D5" s="22"/>
      <c r="E5" s="22"/>
      <c r="F5" s="23"/>
    </row>
    <row r="6" spans="2:6" x14ac:dyDescent="0.25">
      <c r="B6" s="24"/>
      <c r="C6" s="25"/>
      <c r="D6" s="25"/>
      <c r="E6" s="25"/>
      <c r="F6" s="26"/>
    </row>
    <row r="7" spans="2:6" ht="48" customHeight="1" x14ac:dyDescent="0.25">
      <c r="B7" s="27" t="s">
        <v>19</v>
      </c>
      <c r="C7" s="6" t="s">
        <v>20</v>
      </c>
      <c r="D7" s="4" t="s">
        <v>13</v>
      </c>
      <c r="E7" s="6" t="s">
        <v>12</v>
      </c>
      <c r="F7" s="28"/>
    </row>
    <row r="8" spans="2:6" ht="53.25" customHeight="1" x14ac:dyDescent="0.25">
      <c r="B8" s="29">
        <v>1</v>
      </c>
      <c r="C8" s="35" t="s">
        <v>15</v>
      </c>
      <c r="D8" s="30"/>
      <c r="E8" s="31" t="s">
        <v>16</v>
      </c>
      <c r="F8" s="36">
        <f>D8</f>
        <v>0</v>
      </c>
    </row>
    <row r="9" spans="2:6" ht="54" customHeight="1" thickBot="1" x14ac:dyDescent="0.3">
      <c r="B9" s="32">
        <v>2</v>
      </c>
      <c r="C9" s="37" t="s">
        <v>17</v>
      </c>
      <c r="D9" s="33"/>
      <c r="E9" s="34" t="s">
        <v>16</v>
      </c>
      <c r="F9" s="38">
        <f>D9</f>
        <v>0</v>
      </c>
    </row>
    <row r="10" spans="2:6" s="13" customFormat="1" x14ac:dyDescent="0.25"/>
    <row r="11" spans="2:6" s="13" customFormat="1" x14ac:dyDescent="0.25"/>
    <row r="12" spans="2:6" s="13" customFormat="1" x14ac:dyDescent="0.25"/>
    <row r="13" spans="2:6" s="13" customFormat="1" x14ac:dyDescent="0.25"/>
    <row r="14" spans="2:6" s="13" customFormat="1" x14ac:dyDescent="0.25"/>
    <row r="15" spans="2:6" s="13" customFormat="1" x14ac:dyDescent="0.25"/>
    <row r="16" spans="2:6" s="13" customFormat="1" x14ac:dyDescent="0.25"/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</sheetData>
  <mergeCells count="2">
    <mergeCell ref="B5:F5"/>
    <mergeCell ref="B6:F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B519-0DB7-41B8-89F6-14041D64117B}">
  <dimension ref="B2:G40"/>
  <sheetViews>
    <sheetView showGridLines="0" tabSelected="1" workbookViewId="0">
      <selection activeCell="J14" sqref="J14"/>
    </sheetView>
  </sheetViews>
  <sheetFormatPr defaultRowHeight="15" x14ac:dyDescent="0.25"/>
  <cols>
    <col min="2" max="2" width="10.85546875" customWidth="1"/>
    <col min="3" max="3" width="31.42578125" customWidth="1"/>
    <col min="4" max="4" width="19.140625" customWidth="1"/>
    <col min="5" max="5" width="16.7109375" customWidth="1"/>
    <col min="6" max="6" width="19.7109375" customWidth="1"/>
    <col min="7" max="7" width="14" customWidth="1"/>
  </cols>
  <sheetData>
    <row r="2" spans="2:7" ht="72" customHeight="1" x14ac:dyDescent="0.25"/>
    <row r="3" spans="2:7" s="1" customFormat="1" ht="15.75" x14ac:dyDescent="0.25">
      <c r="B3" s="1" t="s">
        <v>0</v>
      </c>
    </row>
    <row r="4" spans="2:7" s="1" customFormat="1" ht="15.75" x14ac:dyDescent="0.25">
      <c r="B4" s="3" t="s">
        <v>14</v>
      </c>
      <c r="C4" s="3"/>
    </row>
    <row r="5" spans="2:7" s="2" customFormat="1" ht="14.25" x14ac:dyDescent="0.2"/>
    <row r="6" spans="2:7" s="2" customFormat="1" ht="30" x14ac:dyDescent="0.25">
      <c r="B6" s="4" t="s">
        <v>1</v>
      </c>
      <c r="C6" s="4" t="s">
        <v>11</v>
      </c>
      <c r="D6" s="5" t="s">
        <v>10</v>
      </c>
      <c r="E6" s="6" t="s">
        <v>9</v>
      </c>
      <c r="F6" s="5" t="s">
        <v>8</v>
      </c>
      <c r="G6" s="4" t="s">
        <v>7</v>
      </c>
    </row>
    <row r="7" spans="2:7" s="2" customFormat="1" ht="14.25" x14ac:dyDescent="0.2">
      <c r="B7" s="7">
        <v>1</v>
      </c>
      <c r="C7" s="8" t="s">
        <v>26</v>
      </c>
      <c r="D7" s="10"/>
      <c r="E7" s="10"/>
      <c r="F7" s="7" t="s">
        <v>22</v>
      </c>
      <c r="G7" s="84">
        <v>0</v>
      </c>
    </row>
    <row r="8" spans="2:7" s="2" customFormat="1" ht="14.25" x14ac:dyDescent="0.2">
      <c r="B8" s="7">
        <v>2</v>
      </c>
      <c r="C8" s="8" t="s">
        <v>27</v>
      </c>
      <c r="D8" s="10"/>
      <c r="E8" s="10"/>
      <c r="F8" s="7" t="s">
        <v>23</v>
      </c>
      <c r="G8" s="84">
        <v>0</v>
      </c>
    </row>
    <row r="9" spans="2:7" s="2" customFormat="1" ht="14.25" x14ac:dyDescent="0.2">
      <c r="B9" s="7">
        <v>3</v>
      </c>
      <c r="C9" s="8" t="s">
        <v>28</v>
      </c>
      <c r="D9" s="10"/>
      <c r="E9" s="10"/>
      <c r="F9" s="7" t="s">
        <v>24</v>
      </c>
      <c r="G9" s="84">
        <v>0</v>
      </c>
    </row>
    <row r="10" spans="2:7" s="2" customFormat="1" ht="14.25" x14ac:dyDescent="0.2">
      <c r="B10" s="7">
        <v>4</v>
      </c>
      <c r="C10" s="8" t="s">
        <v>29</v>
      </c>
      <c r="D10" s="10"/>
      <c r="E10" s="10"/>
      <c r="F10" s="7" t="s">
        <v>25</v>
      </c>
      <c r="G10" s="84">
        <v>0</v>
      </c>
    </row>
    <row r="11" spans="2:7" s="2" customFormat="1" ht="14.25" x14ac:dyDescent="0.2">
      <c r="B11" s="7">
        <v>5</v>
      </c>
      <c r="C11" s="8" t="s">
        <v>174</v>
      </c>
      <c r="D11" s="10"/>
      <c r="E11" s="10"/>
      <c r="F11" s="10"/>
      <c r="G11" s="84">
        <v>0</v>
      </c>
    </row>
    <row r="12" spans="2:7" s="2" customFormat="1" ht="14.25" x14ac:dyDescent="0.2">
      <c r="B12" s="7">
        <v>6</v>
      </c>
      <c r="C12" s="8" t="s">
        <v>174</v>
      </c>
      <c r="D12" s="10"/>
      <c r="E12" s="10"/>
      <c r="F12" s="10"/>
      <c r="G12" s="84">
        <v>0</v>
      </c>
    </row>
    <row r="13" spans="2:7" s="2" customFormat="1" ht="14.25" x14ac:dyDescent="0.2">
      <c r="B13" s="7">
        <v>7</v>
      </c>
      <c r="C13" s="8" t="s">
        <v>174</v>
      </c>
      <c r="D13" s="10"/>
      <c r="E13" s="10"/>
      <c r="F13" s="10"/>
      <c r="G13" s="84">
        <v>0</v>
      </c>
    </row>
    <row r="14" spans="2:7" s="2" customFormat="1" ht="14.25" x14ac:dyDescent="0.2">
      <c r="B14" s="7">
        <v>8</v>
      </c>
      <c r="C14" s="8" t="s">
        <v>174</v>
      </c>
      <c r="D14" s="10"/>
      <c r="E14" s="10"/>
      <c r="F14" s="10"/>
      <c r="G14" s="84">
        <v>0</v>
      </c>
    </row>
    <row r="15" spans="2:7" s="2" customFormat="1" ht="14.25" x14ac:dyDescent="0.2">
      <c r="B15" s="7">
        <v>9</v>
      </c>
      <c r="C15" s="8" t="s">
        <v>174</v>
      </c>
      <c r="D15" s="10"/>
      <c r="E15" s="10"/>
      <c r="F15" s="10"/>
      <c r="G15" s="84">
        <v>0</v>
      </c>
    </row>
    <row r="16" spans="2:7" s="2" customFormat="1" ht="14.25" x14ac:dyDescent="0.2">
      <c r="B16" s="7">
        <v>10</v>
      </c>
      <c r="C16" s="8" t="s">
        <v>174</v>
      </c>
      <c r="D16" s="10"/>
      <c r="E16" s="10"/>
      <c r="F16" s="10"/>
      <c r="G16" s="84">
        <v>0</v>
      </c>
    </row>
    <row r="17" spans="2:7" s="2" customFormat="1" ht="14.25" x14ac:dyDescent="0.2">
      <c r="B17" s="7">
        <v>11</v>
      </c>
      <c r="C17" s="8" t="s">
        <v>174</v>
      </c>
      <c r="D17" s="10"/>
      <c r="E17" s="10"/>
      <c r="F17" s="10"/>
      <c r="G17" s="84">
        <v>0</v>
      </c>
    </row>
    <row r="18" spans="2:7" s="2" customFormat="1" ht="14.25" x14ac:dyDescent="0.2">
      <c r="B18" s="7">
        <v>12</v>
      </c>
      <c r="C18" s="8" t="s">
        <v>174</v>
      </c>
      <c r="D18" s="10"/>
      <c r="E18" s="10"/>
      <c r="F18" s="10"/>
      <c r="G18" s="84">
        <v>0</v>
      </c>
    </row>
    <row r="19" spans="2:7" s="2" customFormat="1" ht="14.25" x14ac:dyDescent="0.2">
      <c r="B19" s="7">
        <v>13</v>
      </c>
      <c r="C19" s="8" t="s">
        <v>174</v>
      </c>
      <c r="D19" s="10"/>
      <c r="E19" s="10"/>
      <c r="F19" s="10"/>
      <c r="G19" s="84">
        <v>0</v>
      </c>
    </row>
    <row r="20" spans="2:7" s="2" customFormat="1" ht="14.25" x14ac:dyDescent="0.2"/>
    <row r="21" spans="2:7" s="2" customFormat="1" ht="14.25" x14ac:dyDescent="0.2"/>
    <row r="22" spans="2:7" s="2" customFormat="1" ht="14.25" x14ac:dyDescent="0.2"/>
    <row r="23" spans="2:7" s="2" customFormat="1" ht="14.25" x14ac:dyDescent="0.2"/>
    <row r="24" spans="2:7" s="2" customFormat="1" ht="14.25" x14ac:dyDescent="0.2"/>
    <row r="25" spans="2:7" s="2" customFormat="1" ht="14.25" x14ac:dyDescent="0.2"/>
    <row r="26" spans="2:7" s="2" customFormat="1" ht="14.25" x14ac:dyDescent="0.2"/>
    <row r="27" spans="2:7" s="2" customFormat="1" ht="14.25" x14ac:dyDescent="0.2"/>
    <row r="28" spans="2:7" s="2" customFormat="1" ht="14.25" x14ac:dyDescent="0.2"/>
    <row r="29" spans="2:7" s="2" customFormat="1" ht="14.25" x14ac:dyDescent="0.2"/>
    <row r="30" spans="2:7" s="2" customFormat="1" ht="14.25" x14ac:dyDescent="0.2"/>
    <row r="31" spans="2:7" s="2" customFormat="1" ht="14.25" x14ac:dyDescent="0.2"/>
    <row r="32" spans="2:7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  <row r="37" s="2" customFormat="1" ht="14.25" x14ac:dyDescent="0.2"/>
    <row r="38" s="2" customFormat="1" ht="14.25" x14ac:dyDescent="0.2"/>
    <row r="39" s="2" customFormat="1" ht="14.25" x14ac:dyDescent="0.2"/>
    <row r="40" s="2" customFormat="1" ht="14.25" x14ac:dyDescent="0.2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PRICING BY GROUP</vt:lpstr>
      <vt:lpstr>LABOR</vt:lpstr>
      <vt:lpstr>DISCOUNT FROM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Christi Villegas</cp:lastModifiedBy>
  <dcterms:created xsi:type="dcterms:W3CDTF">2022-11-02T22:30:19Z</dcterms:created>
  <dcterms:modified xsi:type="dcterms:W3CDTF">2024-10-08T20:58:37Z</dcterms:modified>
</cp:coreProperties>
</file>