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PURCHASE\LIBRARY\BIDS\Bids25\2. Invitation for Bids (IFB)\IFB 25-0514 Interceptor, Grease Trap and Dry Well Pumping Services\Procurement\Solicitation Documents\"/>
    </mc:Choice>
  </mc:AlternateContent>
  <xr:revisionPtr revIDLastSave="0" documentId="13_ncr:1_{8F3C495F-6D5D-4FA3-9C7A-76F8DFBB3266}" xr6:coauthVersionLast="47" xr6:coauthVersionMax="47" xr10:uidLastSave="{00000000-0000-0000-0000-000000000000}"/>
  <bookViews>
    <workbookView xWindow="28680" yWindow="-120" windowWidth="29040" windowHeight="15720" activeTab="1" xr2:uid="{70FBB66F-8C14-4E98-A4C9-B92ED375B692}"/>
  </bookViews>
  <sheets>
    <sheet name="Group A City-Owned Non-Aviation" sheetId="1" r:id="rId1"/>
    <sheet name="Group B Aviatio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17" i="1"/>
  <c r="F16" i="1"/>
  <c r="F15" i="1"/>
  <c r="F14" i="1"/>
  <c r="F13" i="1"/>
  <c r="F12" i="1"/>
  <c r="F11" i="1"/>
  <c r="F12" i="3"/>
  <c r="F13" i="3"/>
  <c r="F14" i="3"/>
  <c r="F15" i="3"/>
  <c r="F16" i="3"/>
  <c r="F17" i="3"/>
  <c r="F18" i="3"/>
  <c r="F11" i="3"/>
  <c r="F26" i="3"/>
  <c r="F25" i="3"/>
  <c r="F24" i="3"/>
  <c r="F23" i="3"/>
  <c r="F22" i="3"/>
  <c r="F21" i="3"/>
  <c r="F20" i="3"/>
  <c r="F19" i="3" l="1"/>
  <c r="F26" i="1"/>
  <c r="F25" i="1"/>
  <c r="F24" i="1"/>
  <c r="F23" i="1"/>
  <c r="F22" i="1"/>
  <c r="F21" i="1"/>
  <c r="F20" i="1"/>
  <c r="F19" i="1" l="1"/>
</calcChain>
</file>

<file path=xl/sharedStrings.xml><?xml version="1.0" encoding="utf-8"?>
<sst xmlns="http://schemas.openxmlformats.org/spreadsheetml/2006/main" count="84" uniqueCount="34">
  <si>
    <t>Description</t>
  </si>
  <si>
    <t>Unit of Measure</t>
  </si>
  <si>
    <t>Unit Price</t>
  </si>
  <si>
    <t>Extended Price</t>
  </si>
  <si>
    <t>GL</t>
  </si>
  <si>
    <t>H</t>
  </si>
  <si>
    <t>SERVICES AS NEEDED OR AT THE CITY'S OPTION</t>
  </si>
  <si>
    <t>EA</t>
  </si>
  <si>
    <t>Line#</t>
  </si>
  <si>
    <t>Hourly Support Truck: PICKUP-TRUCK</t>
  </si>
  <si>
    <t>Hourly Support Truck: 1-TON STAKE BED-TRUCK</t>
  </si>
  <si>
    <t>Hourly Support Truck: 5-TON STAKE BED-TRUCK</t>
  </si>
  <si>
    <t>Daily Waste Storage at Contractor Facility Fee</t>
  </si>
  <si>
    <t>IFB 25-0514 Interceptor, Grease Trap, and Dry Well Pumping Services</t>
  </si>
  <si>
    <t>Company Name:</t>
  </si>
  <si>
    <t>Estimated 5 Year Qty.</t>
  </si>
  <si>
    <t>Pricing Proposal submittal, GROUP A. City-Owned Non-Aviation</t>
  </si>
  <si>
    <t>Pricing Proposal submittal, GROUP B. Aviation</t>
  </si>
  <si>
    <r>
      <t xml:space="preserve">GROUP B. Aviation TOTAL </t>
    </r>
    <r>
      <rPr>
        <i/>
        <sz val="11"/>
        <color indexed="8"/>
        <rFont val="Aptos"/>
        <family val="2"/>
      </rPr>
      <t>(used to determine apparent low bidder)</t>
    </r>
  </si>
  <si>
    <r>
      <t xml:space="preserve">GROUP A. City-Owned Non-Aviation TOTAL </t>
    </r>
    <r>
      <rPr>
        <i/>
        <sz val="11"/>
        <color indexed="8"/>
        <rFont val="Aptos"/>
        <family val="2"/>
      </rPr>
      <t>(used to determine apparent low bidder)</t>
    </r>
  </si>
  <si>
    <t>LF</t>
  </si>
  <si>
    <t>DAY</t>
  </si>
  <si>
    <t>Hourly Power Washer Labor and Equipment</t>
  </si>
  <si>
    <t>Hourly Confined Space Labor and Equipment</t>
  </si>
  <si>
    <t>Hourly Repairs and Inspections Labor and Equipment</t>
  </si>
  <si>
    <t xml:space="preserve">Hourly General Labor </t>
  </si>
  <si>
    <t>Emergency Response Fee (Per Occurrence)</t>
  </si>
  <si>
    <t>Off-Highway Fee (Per Occurrence)</t>
  </si>
  <si>
    <t>Grease Trap Pumping Labor and Equipment (Per Gallon)</t>
  </si>
  <si>
    <t>Oil Water Separator  Labor and Equipment (Per Gallon)</t>
  </si>
  <si>
    <t>Septic Pumping  Labor and Equipment (Per Gallon)</t>
  </si>
  <si>
    <t>Dry Well Pumping  Labor and Equipment (Per Gallon)</t>
  </si>
  <si>
    <t>Slot Drain Jetting  Labor and Equipment (Per Linear Foot)</t>
  </si>
  <si>
    <r>
      <t>NOTE 1: Prices offered shall not include applicable state and local taxes. The city will pay all applicable taxes.</t>
    </r>
    <r>
      <rPr>
        <sz val="9"/>
        <color rgb="FF000000"/>
        <rFont val="Arial"/>
        <family val="2"/>
      </rPr>
      <t xml:space="preserve"> </t>
    </r>
    <r>
      <rPr>
        <u/>
        <sz val="9"/>
        <color rgb="FF000000"/>
        <rFont val="Arial"/>
        <family val="2"/>
      </rPr>
      <t>For the purposes of determining the lowest cost, the city will not take tax into consideration.</t>
    </r>
    <r>
      <rPr>
        <sz val="9"/>
        <color rgb="FF000000"/>
        <rFont val="Arial"/>
        <family val="2"/>
      </rPr>
      <t xml:space="preserve"> </t>
    </r>
    <r>
      <rPr>
        <sz val="9"/>
        <color indexed="8"/>
        <rFont val="Arial"/>
        <family val="2"/>
      </rPr>
      <t>Taxes must be listed as a separate item on all invoices. 
NOTE 2: Transportation to the worksite will be included in all pricing as listed and will not be billed separately*
NOTE 3: Bidders can respond to Group A, Group B, or both.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</si>
</sst>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12" x14ac:knownFonts="1"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sz val="11"/>
      <color theme="1"/>
      <name val="Aptos"/>
      <family val="2"/>
    </font>
    <font>
      <b/>
      <sz val="11"/>
      <name val="Aptos"/>
      <family val="2"/>
    </font>
    <font>
      <sz val="11"/>
      <name val="Aptos"/>
      <family val="2"/>
    </font>
    <font>
      <b/>
      <sz val="11"/>
      <color indexed="8"/>
      <name val="Aptos"/>
      <family val="2"/>
    </font>
    <font>
      <sz val="11"/>
      <color indexed="8"/>
      <name val="Aptos"/>
      <family val="2"/>
    </font>
    <font>
      <i/>
      <sz val="11"/>
      <color indexed="8"/>
      <name val="Aptos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u/>
      <sz val="9"/>
      <color rgb="FF000000"/>
      <name val="Arial"/>
      <family val="2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0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/>
      <diagonal/>
    </border>
    <border>
      <left/>
      <right style="medium">
        <color indexed="64"/>
      </right>
      <top style="thin">
        <color indexed="22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/>
      <diagonal/>
    </border>
    <border>
      <left style="thin">
        <color indexed="22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3" fontId="6" fillId="0" borderId="4" xfId="1" applyNumberFormat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vertical="center"/>
    </xf>
    <xf numFmtId="0" fontId="6" fillId="0" borderId="3" xfId="1" applyFont="1" applyBorder="1" applyAlignment="1">
      <alignment vertical="center" wrapText="1"/>
    </xf>
    <xf numFmtId="3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7" fontId="5" fillId="0" borderId="7" xfId="1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11" xfId="1" applyFont="1" applyBorder="1" applyAlignment="1">
      <alignment horizontal="center" vertical="center" wrapText="1"/>
    </xf>
    <xf numFmtId="7" fontId="6" fillId="0" borderId="12" xfId="1" applyNumberFormat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7" fontId="6" fillId="0" borderId="14" xfId="1" applyNumberFormat="1" applyFont="1" applyBorder="1" applyAlignment="1">
      <alignment horizontal="center" vertical="center" wrapText="1"/>
    </xf>
    <xf numFmtId="7" fontId="6" fillId="0" borderId="15" xfId="1" applyNumberFormat="1" applyFont="1" applyBorder="1" applyAlignment="1">
      <alignment horizontal="center" vertical="center" wrapText="1"/>
    </xf>
    <xf numFmtId="7" fontId="6" fillId="0" borderId="17" xfId="1" applyNumberFormat="1" applyFont="1" applyBorder="1" applyAlignment="1">
      <alignment horizontal="center" vertical="center" wrapText="1"/>
    </xf>
    <xf numFmtId="44" fontId="6" fillId="2" borderId="5" xfId="2" applyFont="1" applyFill="1" applyBorder="1" applyAlignment="1">
      <alignment horizontal="center" vertical="center" wrapText="1"/>
    </xf>
    <xf numFmtId="44" fontId="6" fillId="2" borderId="10" xfId="2" applyFont="1" applyFill="1" applyBorder="1" applyAlignment="1">
      <alignment horizontal="center" vertical="center" wrapText="1"/>
    </xf>
    <xf numFmtId="44" fontId="6" fillId="2" borderId="16" xfId="2" applyFont="1" applyFill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19" xfId="1" applyFont="1" applyBorder="1" applyAlignment="1">
      <alignment vertical="center" wrapText="1"/>
    </xf>
    <xf numFmtId="0" fontId="6" fillId="0" borderId="20" xfId="1" applyFont="1" applyBorder="1" applyAlignment="1">
      <alignment horizontal="center" vertical="center" wrapText="1"/>
    </xf>
    <xf numFmtId="3" fontId="6" fillId="0" borderId="21" xfId="1" applyNumberFormat="1" applyFont="1" applyBorder="1" applyAlignment="1">
      <alignment horizontal="center" vertical="center" wrapText="1"/>
    </xf>
    <xf numFmtId="44" fontId="6" fillId="2" borderId="22" xfId="2" applyFont="1" applyFill="1" applyBorder="1" applyAlignment="1">
      <alignment horizontal="center" vertical="center" wrapText="1"/>
    </xf>
    <xf numFmtId="7" fontId="6" fillId="0" borderId="23" xfId="1" applyNumberFormat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25" xfId="1" applyFont="1" applyBorder="1" applyAlignment="1">
      <alignment vertical="center" wrapText="1"/>
    </xf>
    <xf numFmtId="0" fontId="6" fillId="0" borderId="25" xfId="1" applyFont="1" applyBorder="1" applyAlignment="1">
      <alignment horizontal="center" vertical="center" wrapText="1"/>
    </xf>
    <xf numFmtId="3" fontId="6" fillId="0" borderId="26" xfId="1" applyNumberFormat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28" xfId="1" applyFont="1" applyBorder="1" applyAlignment="1">
      <alignment vertical="center" wrapText="1"/>
    </xf>
    <xf numFmtId="0" fontId="6" fillId="0" borderId="29" xfId="1" applyFont="1" applyBorder="1" applyAlignment="1">
      <alignment horizontal="center" vertical="center" wrapText="1"/>
    </xf>
    <xf numFmtId="3" fontId="6" fillId="0" borderId="30" xfId="1" applyNumberFormat="1" applyFont="1" applyBorder="1" applyAlignment="1">
      <alignment horizontal="center" vertical="center" wrapText="1"/>
    </xf>
    <xf numFmtId="0" fontId="5" fillId="3" borderId="31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3" fontId="5" fillId="3" borderId="10" xfId="1" applyNumberFormat="1" applyFont="1" applyFill="1" applyBorder="1" applyAlignment="1">
      <alignment horizontal="center" vertical="center"/>
    </xf>
    <xf numFmtId="0" fontId="5" fillId="3" borderId="32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5" fillId="0" borderId="2" xfId="1" applyFont="1" applyBorder="1" applyAlignment="1">
      <alignment horizontal="center" wrapText="1"/>
    </xf>
    <xf numFmtId="0" fontId="5" fillId="0" borderId="1" xfId="1" applyFont="1" applyBorder="1" applyAlignment="1">
      <alignment horizontal="right" vertical="center" wrapText="1"/>
    </xf>
    <xf numFmtId="0" fontId="5" fillId="0" borderId="6" xfId="1" applyFont="1" applyBorder="1" applyAlignment="1">
      <alignment horizontal="right" vertical="center" wrapText="1"/>
    </xf>
    <xf numFmtId="0" fontId="5" fillId="0" borderId="2" xfId="1" applyFont="1" applyBorder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6" fillId="0" borderId="0" xfId="1" applyFont="1" applyAlignment="1">
      <alignment horizontal="left" vertical="top" wrapText="1"/>
    </xf>
  </cellXfs>
  <cellStyles count="3">
    <cellStyle name="Currency" xfId="2" builtinId="4"/>
    <cellStyle name="Normal" xfId="0" builtinId="0"/>
    <cellStyle name="Normal_Blackstone_1" xfId="1" xr:uid="{C426A98C-C61D-4D4A-9F90-53FA88C6B5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189673</xdr:colOff>
      <xdr:row>0</xdr:row>
      <xdr:rowOff>132806</xdr:rowOff>
    </xdr:from>
    <xdr:to>
      <xdr:col>1</xdr:col>
      <xdr:colOff>1647826</xdr:colOff>
      <xdr:row>3</xdr:row>
      <xdr:rowOff>99974</xdr:rowOff>
    </xdr:to>
    <xdr:pic>
      <xdr:nvPicPr>
        <xdr:cNvPr id="2" name="Picture 1" descr="See the source image">
          <a:extLst>
            <a:ext uri="{FF2B5EF4-FFF2-40B4-BE49-F238E27FC236}">
              <a16:creationId xmlns:a16="http://schemas.microsoft.com/office/drawing/2014/main" id="{FF63290C-BECC-4E57-940D-979FA366B5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189673" y="132806"/>
          <a:ext cx="1848678" cy="53866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195470</xdr:colOff>
      <xdr:row>0</xdr:row>
      <xdr:rowOff>135424</xdr:rowOff>
    </xdr:from>
    <xdr:to>
      <xdr:col>1</xdr:col>
      <xdr:colOff>1644098</xdr:colOff>
      <xdr:row>3</xdr:row>
      <xdr:rowOff>111099</xdr:rowOff>
    </xdr:to>
    <xdr:pic>
      <xdr:nvPicPr>
        <xdr:cNvPr id="2" name="Picture 1" descr="See the source image">
          <a:extLst>
            <a:ext uri="{FF2B5EF4-FFF2-40B4-BE49-F238E27FC236}">
              <a16:creationId xmlns:a16="http://schemas.microsoft.com/office/drawing/2014/main" id="{5D044C87-5098-465E-AC83-6836CAF727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195470" y="135424"/>
          <a:ext cx="1879324" cy="5471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E03C3-6CEF-4C32-B15E-0BB7C1D7C8A1}">
  <dimension ref="A5:K28"/>
  <sheetViews>
    <sheetView zoomScale="115" zoomScaleNormal="115" workbookViewId="0">
      <selection activeCell="B6" sqref="B6"/>
    </sheetView>
  </sheetViews>
  <sheetFormatPr defaultRowHeight="15" x14ac:dyDescent="0.25"/>
  <cols>
    <col min="1" max="1" width="5.85546875" style="1" customWidth="1"/>
    <col min="2" max="2" width="67.28515625" style="10" bestFit="1" customWidth="1"/>
    <col min="3" max="3" width="17.5703125" style="1" customWidth="1"/>
    <col min="4" max="4" width="23.28515625" style="2" customWidth="1"/>
    <col min="5" max="5" width="10.42578125" style="1" bestFit="1" customWidth="1"/>
    <col min="6" max="6" width="15.7109375" style="1" bestFit="1" customWidth="1"/>
  </cols>
  <sheetData>
    <row r="5" spans="1:11" ht="15.75" thickBot="1" x14ac:dyDescent="0.3">
      <c r="A5" s="17" t="s">
        <v>13</v>
      </c>
    </row>
    <row r="6" spans="1:11" ht="15.75" thickBot="1" x14ac:dyDescent="0.3">
      <c r="A6" s="15" t="s">
        <v>16</v>
      </c>
      <c r="C6" s="12" t="s">
        <v>14</v>
      </c>
      <c r="D6" s="45"/>
      <c r="E6" s="46"/>
      <c r="F6" s="47"/>
    </row>
    <row r="7" spans="1:11" x14ac:dyDescent="0.25">
      <c r="A7" s="15"/>
      <c r="D7" s="12"/>
      <c r="E7" s="12"/>
      <c r="F7" s="12"/>
    </row>
    <row r="8" spans="1:11" ht="53.25" customHeight="1" thickBot="1" x14ac:dyDescent="0.3">
      <c r="A8" s="54" t="s">
        <v>33</v>
      </c>
      <c r="B8" s="54"/>
      <c r="C8" s="54"/>
      <c r="D8" s="54"/>
      <c r="E8" s="54"/>
      <c r="F8" s="54"/>
    </row>
    <row r="9" spans="1:11" ht="15.75" thickBot="1" x14ac:dyDescent="0.3">
      <c r="A9" s="48" t="s">
        <v>6</v>
      </c>
      <c r="B9" s="49"/>
      <c r="C9" s="49"/>
      <c r="D9" s="49"/>
      <c r="E9" s="49"/>
      <c r="F9" s="50"/>
    </row>
    <row r="10" spans="1:11" ht="20.25" customHeight="1" x14ac:dyDescent="0.25">
      <c r="A10" s="41" t="s">
        <v>8</v>
      </c>
      <c r="B10" s="42" t="s">
        <v>0</v>
      </c>
      <c r="C10" s="42" t="s">
        <v>1</v>
      </c>
      <c r="D10" s="43" t="s">
        <v>15</v>
      </c>
      <c r="E10" s="42" t="s">
        <v>2</v>
      </c>
      <c r="F10" s="44" t="s">
        <v>3</v>
      </c>
    </row>
    <row r="11" spans="1:11" s="14" customFormat="1" x14ac:dyDescent="0.25">
      <c r="A11" s="37">
        <v>1</v>
      </c>
      <c r="B11" s="38" t="s">
        <v>28</v>
      </c>
      <c r="C11" s="39" t="s">
        <v>4</v>
      </c>
      <c r="D11" s="40">
        <v>50000</v>
      </c>
      <c r="E11" s="25"/>
      <c r="F11" s="22">
        <f>E11*D11</f>
        <v>0</v>
      </c>
      <c r="G11"/>
      <c r="H11"/>
      <c r="I11"/>
      <c r="J11"/>
      <c r="K11"/>
    </row>
    <row r="12" spans="1:11" s="14" customFormat="1" x14ac:dyDescent="0.25">
      <c r="A12" s="20">
        <v>2</v>
      </c>
      <c r="B12" s="11" t="s">
        <v>29</v>
      </c>
      <c r="C12" s="5" t="s">
        <v>4</v>
      </c>
      <c r="D12" s="6">
        <v>50000</v>
      </c>
      <c r="E12" s="24"/>
      <c r="F12" s="21">
        <f t="shared" ref="F12:F18" si="0">E12*D12</f>
        <v>0</v>
      </c>
      <c r="G12"/>
      <c r="H12"/>
      <c r="I12"/>
      <c r="J12"/>
      <c r="K12"/>
    </row>
    <row r="13" spans="1:11" s="14" customFormat="1" x14ac:dyDescent="0.25">
      <c r="A13" s="20">
        <v>3</v>
      </c>
      <c r="B13" s="11" t="s">
        <v>30</v>
      </c>
      <c r="C13" s="5" t="s">
        <v>4</v>
      </c>
      <c r="D13" s="6">
        <v>50000</v>
      </c>
      <c r="E13" s="24"/>
      <c r="F13" s="21">
        <f t="shared" si="0"/>
        <v>0</v>
      </c>
      <c r="G13"/>
      <c r="H13"/>
      <c r="I13"/>
      <c r="J13"/>
      <c r="K13"/>
    </row>
    <row r="14" spans="1:11" s="14" customFormat="1" x14ac:dyDescent="0.25">
      <c r="A14" s="18">
        <v>4</v>
      </c>
      <c r="B14" s="11" t="s">
        <v>31</v>
      </c>
      <c r="C14" s="3" t="s">
        <v>4</v>
      </c>
      <c r="D14" s="4">
        <v>50000</v>
      </c>
      <c r="E14" s="24"/>
      <c r="F14" s="19">
        <f t="shared" si="0"/>
        <v>0</v>
      </c>
      <c r="G14"/>
      <c r="H14"/>
      <c r="I14"/>
      <c r="J14"/>
      <c r="K14"/>
    </row>
    <row r="15" spans="1:11" s="14" customFormat="1" x14ac:dyDescent="0.25">
      <c r="A15" s="20">
        <v>5</v>
      </c>
      <c r="B15" s="11" t="s">
        <v>32</v>
      </c>
      <c r="C15" s="5" t="s">
        <v>20</v>
      </c>
      <c r="D15" s="6">
        <v>100000</v>
      </c>
      <c r="E15" s="24"/>
      <c r="F15" s="21">
        <f t="shared" si="0"/>
        <v>0</v>
      </c>
      <c r="G15"/>
      <c r="H15"/>
      <c r="I15"/>
      <c r="J15"/>
      <c r="K15"/>
    </row>
    <row r="16" spans="1:11" s="14" customFormat="1" x14ac:dyDescent="0.25">
      <c r="A16" s="20">
        <v>6</v>
      </c>
      <c r="B16" s="11" t="s">
        <v>25</v>
      </c>
      <c r="C16" s="5" t="s">
        <v>5</v>
      </c>
      <c r="D16" s="6">
        <v>100</v>
      </c>
      <c r="E16" s="24"/>
      <c r="F16" s="21">
        <f t="shared" si="0"/>
        <v>0</v>
      </c>
    </row>
    <row r="17" spans="1:11" s="14" customFormat="1" x14ac:dyDescent="0.25">
      <c r="A17" s="20">
        <v>7</v>
      </c>
      <c r="B17" s="11" t="s">
        <v>24</v>
      </c>
      <c r="C17" s="5" t="s">
        <v>5</v>
      </c>
      <c r="D17" s="6">
        <v>100</v>
      </c>
      <c r="E17" s="24"/>
      <c r="F17" s="21">
        <f t="shared" si="0"/>
        <v>0</v>
      </c>
    </row>
    <row r="18" spans="1:11" s="9" customFormat="1" ht="15.75" thickBot="1" x14ac:dyDescent="0.3">
      <c r="A18" s="33">
        <v>8</v>
      </c>
      <c r="B18" s="34" t="s">
        <v>23</v>
      </c>
      <c r="C18" s="35" t="s">
        <v>5</v>
      </c>
      <c r="D18" s="36">
        <v>75</v>
      </c>
      <c r="E18" s="26"/>
      <c r="F18" s="23">
        <f t="shared" si="0"/>
        <v>0</v>
      </c>
      <c r="G18" s="14"/>
      <c r="H18" s="14"/>
      <c r="I18" s="14"/>
      <c r="J18" s="14"/>
      <c r="K18" s="14"/>
    </row>
    <row r="19" spans="1:11" s="9" customFormat="1" ht="15.75" thickBot="1" x14ac:dyDescent="0.3">
      <c r="A19" s="51" t="s">
        <v>19</v>
      </c>
      <c r="B19" s="52"/>
      <c r="C19" s="52"/>
      <c r="D19" s="52"/>
      <c r="E19" s="53"/>
      <c r="F19" s="16">
        <f>SUM(F11:F16)</f>
        <v>0</v>
      </c>
      <c r="G19" s="14"/>
      <c r="H19" s="14"/>
      <c r="I19" s="14"/>
      <c r="J19" s="14"/>
      <c r="K19" s="14"/>
    </row>
    <row r="20" spans="1:11" s="9" customFormat="1" x14ac:dyDescent="0.25">
      <c r="A20" s="27">
        <v>9</v>
      </c>
      <c r="B20" s="28" t="s">
        <v>9</v>
      </c>
      <c r="C20" s="29" t="s">
        <v>5</v>
      </c>
      <c r="D20" s="30">
        <v>100</v>
      </c>
      <c r="E20" s="31"/>
      <c r="F20" s="32">
        <f t="shared" ref="F20:F23" si="1">E20*D20</f>
        <v>0</v>
      </c>
    </row>
    <row r="21" spans="1:11" s="9" customFormat="1" x14ac:dyDescent="0.25">
      <c r="A21" s="20">
        <v>10</v>
      </c>
      <c r="B21" s="11" t="s">
        <v>10</v>
      </c>
      <c r="C21" s="5" t="s">
        <v>5</v>
      </c>
      <c r="D21" s="6">
        <v>50</v>
      </c>
      <c r="E21" s="24"/>
      <c r="F21" s="21">
        <f t="shared" si="1"/>
        <v>0</v>
      </c>
    </row>
    <row r="22" spans="1:11" s="9" customFormat="1" x14ac:dyDescent="0.25">
      <c r="A22" s="20">
        <v>11</v>
      </c>
      <c r="B22" s="11" t="s">
        <v>11</v>
      </c>
      <c r="C22" s="5" t="s">
        <v>5</v>
      </c>
      <c r="D22" s="6">
        <v>5</v>
      </c>
      <c r="E22" s="24"/>
      <c r="F22" s="21">
        <f t="shared" si="1"/>
        <v>0</v>
      </c>
    </row>
    <row r="23" spans="1:11" s="9" customFormat="1" x14ac:dyDescent="0.25">
      <c r="A23" s="20">
        <v>12</v>
      </c>
      <c r="B23" s="11" t="s">
        <v>22</v>
      </c>
      <c r="C23" s="5" t="s">
        <v>5</v>
      </c>
      <c r="D23" s="6">
        <v>50</v>
      </c>
      <c r="E23" s="24"/>
      <c r="F23" s="21">
        <f t="shared" si="1"/>
        <v>0</v>
      </c>
    </row>
    <row r="24" spans="1:11" s="9" customFormat="1" x14ac:dyDescent="0.25">
      <c r="A24" s="20">
        <v>13</v>
      </c>
      <c r="B24" s="11" t="s">
        <v>26</v>
      </c>
      <c r="C24" s="5" t="s">
        <v>7</v>
      </c>
      <c r="D24" s="6">
        <v>5</v>
      </c>
      <c r="E24" s="24"/>
      <c r="F24" s="21">
        <f t="shared" ref="F24:F26" si="2">E24*D24</f>
        <v>0</v>
      </c>
    </row>
    <row r="25" spans="1:11" s="9" customFormat="1" x14ac:dyDescent="0.25">
      <c r="A25" s="20">
        <v>14</v>
      </c>
      <c r="B25" s="11" t="s">
        <v>27</v>
      </c>
      <c r="C25" s="5" t="s">
        <v>7</v>
      </c>
      <c r="D25" s="6">
        <v>5</v>
      </c>
      <c r="E25" s="24"/>
      <c r="F25" s="21">
        <f t="shared" si="2"/>
        <v>0</v>
      </c>
    </row>
    <row r="26" spans="1:11" s="9" customFormat="1" ht="15.75" thickBot="1" x14ac:dyDescent="0.3">
      <c r="A26" s="33">
        <v>15</v>
      </c>
      <c r="B26" s="34" t="s">
        <v>12</v>
      </c>
      <c r="C26" s="35" t="s">
        <v>21</v>
      </c>
      <c r="D26" s="36">
        <v>5</v>
      </c>
      <c r="E26" s="26"/>
      <c r="F26" s="23">
        <f t="shared" si="2"/>
        <v>0</v>
      </c>
    </row>
    <row r="27" spans="1:11" x14ac:dyDescent="0.25">
      <c r="A27" s="7"/>
      <c r="B27" s="8"/>
      <c r="F27" s="13"/>
      <c r="G27" s="9"/>
      <c r="H27" s="9"/>
      <c r="I27" s="9"/>
      <c r="J27" s="9"/>
      <c r="K27" s="9"/>
    </row>
    <row r="28" spans="1:11" x14ac:dyDescent="0.25">
      <c r="A28" s="7"/>
      <c r="B28" s="8"/>
    </row>
  </sheetData>
  <sheetProtection algorithmName="SHA-512" hashValue="nP8ZDRbjBjM0sjntNXwlvebrWPILIrk5dV5D2k3TouYG8KYxtcnKxrlXvc4QscykU1myaURvUQu1GZMR2zjgGw==" saltValue="T+FPJaDuTsNDvmCsZ1sLog==" spinCount="100000" sheet="1" objects="1" scenarios="1"/>
  <protectedRanges>
    <protectedRange sqref="D6 E11:E18 E20:E26" name="Range1"/>
  </protectedRanges>
  <mergeCells count="4">
    <mergeCell ref="D6:F6"/>
    <mergeCell ref="A9:F9"/>
    <mergeCell ref="A19:E19"/>
    <mergeCell ref="A8:F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F1D06-ACB6-447C-9B2D-902E224E09C3}">
  <dimension ref="A5:K28"/>
  <sheetViews>
    <sheetView tabSelected="1" zoomScale="115" zoomScaleNormal="115" workbookViewId="0">
      <selection activeCell="D6" sqref="D6:F6"/>
    </sheetView>
  </sheetViews>
  <sheetFormatPr defaultRowHeight="15" x14ac:dyDescent="0.25"/>
  <cols>
    <col min="1" max="1" width="6.42578125" style="1" customWidth="1"/>
    <col min="2" max="2" width="67.28515625" style="10" bestFit="1" customWidth="1"/>
    <col min="3" max="3" width="17.28515625" style="1" customWidth="1"/>
    <col min="4" max="4" width="22" style="2" bestFit="1" customWidth="1"/>
    <col min="5" max="5" width="10.42578125" style="1" bestFit="1" customWidth="1"/>
    <col min="6" max="6" width="16.7109375" style="1" customWidth="1"/>
  </cols>
  <sheetData>
    <row r="5" spans="1:11" ht="15.75" thickBot="1" x14ac:dyDescent="0.3">
      <c r="A5" s="17" t="s">
        <v>13</v>
      </c>
      <c r="C5"/>
      <c r="D5"/>
      <c r="E5"/>
      <c r="F5"/>
    </row>
    <row r="6" spans="1:11" ht="15.75" thickBot="1" x14ac:dyDescent="0.3">
      <c r="A6" s="15" t="s">
        <v>17</v>
      </c>
      <c r="C6" s="12" t="s">
        <v>14</v>
      </c>
      <c r="D6" s="45"/>
      <c r="E6" s="46"/>
      <c r="F6" s="47"/>
    </row>
    <row r="7" spans="1:11" x14ac:dyDescent="0.25">
      <c r="A7" s="15"/>
      <c r="D7" s="12"/>
      <c r="E7" s="10"/>
      <c r="F7" s="10"/>
    </row>
    <row r="8" spans="1:11" ht="51" customHeight="1" thickBot="1" x14ac:dyDescent="0.3">
      <c r="A8" s="54" t="s">
        <v>33</v>
      </c>
      <c r="B8" s="54"/>
      <c r="C8" s="54"/>
      <c r="D8" s="54"/>
      <c r="E8" s="54"/>
      <c r="F8" s="54"/>
    </row>
    <row r="9" spans="1:11" ht="15.75" thickBot="1" x14ac:dyDescent="0.3">
      <c r="A9" s="48" t="s">
        <v>6</v>
      </c>
      <c r="B9" s="49"/>
      <c r="C9" s="49"/>
      <c r="D9" s="49"/>
      <c r="E9" s="49"/>
      <c r="F9" s="50"/>
    </row>
    <row r="10" spans="1:11" x14ac:dyDescent="0.25">
      <c r="A10" s="41" t="s">
        <v>8</v>
      </c>
      <c r="B10" s="42" t="s">
        <v>0</v>
      </c>
      <c r="C10" s="42" t="s">
        <v>1</v>
      </c>
      <c r="D10" s="43" t="s">
        <v>15</v>
      </c>
      <c r="E10" s="42" t="s">
        <v>2</v>
      </c>
      <c r="F10" s="44" t="s">
        <v>3</v>
      </c>
    </row>
    <row r="11" spans="1:11" s="14" customFormat="1" x14ac:dyDescent="0.25">
      <c r="A11" s="37">
        <v>1</v>
      </c>
      <c r="B11" s="38" t="s">
        <v>28</v>
      </c>
      <c r="C11" s="39" t="s">
        <v>4</v>
      </c>
      <c r="D11" s="40">
        <v>10000</v>
      </c>
      <c r="E11" s="25"/>
      <c r="F11" s="19">
        <f>E11*D11</f>
        <v>0</v>
      </c>
      <c r="G11"/>
      <c r="H11"/>
      <c r="I11"/>
      <c r="J11"/>
      <c r="K11"/>
    </row>
    <row r="12" spans="1:11" s="14" customFormat="1" x14ac:dyDescent="0.25">
      <c r="A12" s="20">
        <v>2</v>
      </c>
      <c r="B12" s="11" t="s">
        <v>29</v>
      </c>
      <c r="C12" s="5" t="s">
        <v>4</v>
      </c>
      <c r="D12" s="6">
        <v>200000</v>
      </c>
      <c r="E12" s="24"/>
      <c r="F12" s="19">
        <f t="shared" ref="F12:F18" si="0">E12*D12</f>
        <v>0</v>
      </c>
      <c r="G12"/>
      <c r="H12"/>
      <c r="I12"/>
      <c r="J12"/>
      <c r="K12"/>
    </row>
    <row r="13" spans="1:11" s="14" customFormat="1" x14ac:dyDescent="0.25">
      <c r="A13" s="20">
        <v>3</v>
      </c>
      <c r="B13" s="11" t="s">
        <v>30</v>
      </c>
      <c r="C13" s="5" t="s">
        <v>4</v>
      </c>
      <c r="D13" s="6">
        <v>10000</v>
      </c>
      <c r="E13" s="24"/>
      <c r="F13" s="19">
        <f t="shared" si="0"/>
        <v>0</v>
      </c>
      <c r="G13"/>
      <c r="H13"/>
      <c r="I13"/>
      <c r="J13"/>
      <c r="K13"/>
    </row>
    <row r="14" spans="1:11" s="14" customFormat="1" x14ac:dyDescent="0.25">
      <c r="A14" s="18">
        <v>4</v>
      </c>
      <c r="B14" s="11" t="s">
        <v>31</v>
      </c>
      <c r="C14" s="3" t="s">
        <v>4</v>
      </c>
      <c r="D14" s="4">
        <v>10000</v>
      </c>
      <c r="E14" s="24"/>
      <c r="F14" s="19">
        <f t="shared" si="0"/>
        <v>0</v>
      </c>
      <c r="G14"/>
      <c r="H14"/>
      <c r="I14"/>
      <c r="J14"/>
      <c r="K14"/>
    </row>
    <row r="15" spans="1:11" s="14" customFormat="1" x14ac:dyDescent="0.25">
      <c r="A15" s="20">
        <v>5</v>
      </c>
      <c r="B15" s="11" t="s">
        <v>32</v>
      </c>
      <c r="C15" s="5" t="s">
        <v>20</v>
      </c>
      <c r="D15" s="6">
        <v>5000</v>
      </c>
      <c r="E15" s="24"/>
      <c r="F15" s="19">
        <f t="shared" si="0"/>
        <v>0</v>
      </c>
      <c r="G15"/>
      <c r="H15"/>
      <c r="I15"/>
      <c r="J15"/>
      <c r="K15"/>
    </row>
    <row r="16" spans="1:11" s="14" customFormat="1" x14ac:dyDescent="0.25">
      <c r="A16" s="20">
        <v>6</v>
      </c>
      <c r="B16" s="11" t="s">
        <v>25</v>
      </c>
      <c r="C16" s="5" t="s">
        <v>5</v>
      </c>
      <c r="D16" s="6">
        <v>100</v>
      </c>
      <c r="E16" s="24"/>
      <c r="F16" s="19">
        <f t="shared" si="0"/>
        <v>0</v>
      </c>
    </row>
    <row r="17" spans="1:11" s="14" customFormat="1" x14ac:dyDescent="0.25">
      <c r="A17" s="20">
        <v>7</v>
      </c>
      <c r="B17" s="11" t="s">
        <v>24</v>
      </c>
      <c r="C17" s="5" t="s">
        <v>5</v>
      </c>
      <c r="D17" s="6">
        <v>100</v>
      </c>
      <c r="E17" s="24"/>
      <c r="F17" s="19">
        <f t="shared" si="0"/>
        <v>0</v>
      </c>
    </row>
    <row r="18" spans="1:11" s="9" customFormat="1" ht="15.75" thickBot="1" x14ac:dyDescent="0.3">
      <c r="A18" s="33">
        <v>8</v>
      </c>
      <c r="B18" s="34" t="s">
        <v>23</v>
      </c>
      <c r="C18" s="35" t="s">
        <v>5</v>
      </c>
      <c r="D18" s="36">
        <v>75</v>
      </c>
      <c r="E18" s="26"/>
      <c r="F18" s="19">
        <f t="shared" si="0"/>
        <v>0</v>
      </c>
      <c r="G18" s="14"/>
      <c r="H18" s="14"/>
      <c r="I18" s="14"/>
      <c r="J18" s="14"/>
      <c r="K18" s="14"/>
    </row>
    <row r="19" spans="1:11" s="9" customFormat="1" ht="15.75" thickBot="1" x14ac:dyDescent="0.3">
      <c r="A19" s="51" t="s">
        <v>18</v>
      </c>
      <c r="B19" s="52"/>
      <c r="C19" s="52"/>
      <c r="D19" s="52"/>
      <c r="E19" s="53"/>
      <c r="F19" s="16">
        <f>SUM(F11:F18)</f>
        <v>0</v>
      </c>
    </row>
    <row r="20" spans="1:11" s="9" customFormat="1" x14ac:dyDescent="0.25">
      <c r="A20" s="27">
        <v>9</v>
      </c>
      <c r="B20" s="28" t="s">
        <v>9</v>
      </c>
      <c r="C20" s="29" t="s">
        <v>5</v>
      </c>
      <c r="D20" s="30">
        <v>100</v>
      </c>
      <c r="E20" s="31"/>
      <c r="F20" s="32">
        <f t="shared" ref="F20:F26" si="1">E20*D20</f>
        <v>0</v>
      </c>
    </row>
    <row r="21" spans="1:11" s="9" customFormat="1" x14ac:dyDescent="0.25">
      <c r="A21" s="20">
        <v>10</v>
      </c>
      <c r="B21" s="11" t="s">
        <v>10</v>
      </c>
      <c r="C21" s="5" t="s">
        <v>5</v>
      </c>
      <c r="D21" s="6">
        <v>50</v>
      </c>
      <c r="E21" s="24"/>
      <c r="F21" s="21">
        <f t="shared" si="1"/>
        <v>0</v>
      </c>
    </row>
    <row r="22" spans="1:11" s="9" customFormat="1" x14ac:dyDescent="0.25">
      <c r="A22" s="20">
        <v>11</v>
      </c>
      <c r="B22" s="11" t="s">
        <v>11</v>
      </c>
      <c r="C22" s="5" t="s">
        <v>5</v>
      </c>
      <c r="D22" s="6">
        <v>5</v>
      </c>
      <c r="E22" s="24"/>
      <c r="F22" s="21">
        <f t="shared" si="1"/>
        <v>0</v>
      </c>
    </row>
    <row r="23" spans="1:11" s="9" customFormat="1" x14ac:dyDescent="0.25">
      <c r="A23" s="20">
        <v>12</v>
      </c>
      <c r="B23" s="11" t="s">
        <v>22</v>
      </c>
      <c r="C23" s="5" t="s">
        <v>5</v>
      </c>
      <c r="D23" s="6">
        <v>50</v>
      </c>
      <c r="E23" s="24"/>
      <c r="F23" s="21">
        <f t="shared" si="1"/>
        <v>0</v>
      </c>
    </row>
    <row r="24" spans="1:11" s="9" customFormat="1" x14ac:dyDescent="0.25">
      <c r="A24" s="20">
        <v>13</v>
      </c>
      <c r="B24" s="11" t="s">
        <v>26</v>
      </c>
      <c r="C24" s="5" t="s">
        <v>7</v>
      </c>
      <c r="D24" s="6">
        <v>5</v>
      </c>
      <c r="E24" s="24"/>
      <c r="F24" s="21">
        <f t="shared" si="1"/>
        <v>0</v>
      </c>
    </row>
    <row r="25" spans="1:11" s="9" customFormat="1" x14ac:dyDescent="0.25">
      <c r="A25" s="20">
        <v>14</v>
      </c>
      <c r="B25" s="11" t="s">
        <v>27</v>
      </c>
      <c r="C25" s="5" t="s">
        <v>7</v>
      </c>
      <c r="D25" s="6">
        <v>5</v>
      </c>
      <c r="E25" s="24"/>
      <c r="F25" s="21">
        <f t="shared" si="1"/>
        <v>0</v>
      </c>
    </row>
    <row r="26" spans="1:11" s="9" customFormat="1" ht="15.75" thickBot="1" x14ac:dyDescent="0.3">
      <c r="A26" s="33">
        <v>15</v>
      </c>
      <c r="B26" s="34" t="s">
        <v>12</v>
      </c>
      <c r="C26" s="35" t="s">
        <v>21</v>
      </c>
      <c r="D26" s="36">
        <v>5</v>
      </c>
      <c r="E26" s="26"/>
      <c r="F26" s="23">
        <f t="shared" si="1"/>
        <v>0</v>
      </c>
    </row>
    <row r="27" spans="1:11" x14ac:dyDescent="0.25">
      <c r="A27" s="55"/>
      <c r="B27" s="55"/>
      <c r="C27" s="55"/>
      <c r="D27" s="55"/>
      <c r="E27" s="55"/>
      <c r="F27" s="13"/>
    </row>
    <row r="28" spans="1:11" x14ac:dyDescent="0.25">
      <c r="A28" s="7"/>
      <c r="B28" s="8"/>
      <c r="F28"/>
    </row>
  </sheetData>
  <sheetProtection algorithmName="SHA-512" hashValue="v3wsEJxL2H4ivVldPW0pFpwoq+FpLNpiPzODIb8XUrfyhNr4z4cQK+re9quIHe6K3yBH3B42PZd4JZTVuO4eIQ==" saltValue="FgyTDUm0Pvj5luf+Qh5ySA==" spinCount="100000" sheet="1" objects="1" scenarios="1"/>
  <protectedRanges>
    <protectedRange sqref="D6 E11:E18 E20:E26" name="Range2"/>
    <protectedRange sqref="E2 E11:E18 E20:E26" name="Range1"/>
  </protectedRanges>
  <mergeCells count="5">
    <mergeCell ref="A19:E19"/>
    <mergeCell ref="A27:E27"/>
    <mergeCell ref="D6:F6"/>
    <mergeCell ref="A8:F8"/>
    <mergeCell ref="A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Group A City-Owned Non-Aviation</vt:lpstr>
      <vt:lpstr>Group B Aviation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 J Elms</dc:creator>
  <cp:lastModifiedBy>Chad J Elms</cp:lastModifiedBy>
  <dcterms:created xsi:type="dcterms:W3CDTF">2024-11-06T17:33:42Z</dcterms:created>
  <dcterms:modified xsi:type="dcterms:W3CDTF">2024-12-12T20:33:34Z</dcterms:modified>
</cp:coreProperties>
</file>