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RCHASE\LIBRARY\BIDS\Bids25\2. Invitation for Bids (IFB)\IFB 25-0535 UPS and PDU Specialty Equipment Services Contract\Procurement\Solicitation Documents\Published\"/>
    </mc:Choice>
  </mc:AlternateContent>
  <xr:revisionPtr revIDLastSave="0" documentId="13_ncr:1_{B705A13A-AACC-4503-BE99-8D87B5241FC2}" xr6:coauthVersionLast="47" xr6:coauthVersionMax="47" xr10:uidLastSave="{00000000-0000-0000-0000-000000000000}"/>
  <workbookProtection workbookAlgorithmName="SHA-512" workbookHashValue="SzAUlB9XgqFQTlxCuo2t2DzNhMxlV7WX3+55eDYTE4Ixf+LKszIWRLZnYNG2sHeClWmGOPj4q0DYsjqJkSMKsQ==" workbookSaltValue="BKXMeoJRZ7lAwBlHXS65YQ==" workbookSpinCount="100000" lockStructure="1"/>
  <bookViews>
    <workbookView xWindow="28680" yWindow="-120" windowWidth="29040" windowHeight="15720" xr2:uid="{D279A6C4-7327-4FEE-94D9-04C5ADF1571D}"/>
  </bookViews>
  <sheets>
    <sheet name="Group I Preventive Mainenance" sheetId="1" r:id="rId1"/>
    <sheet name="Group II Labor Rates for Non PM" sheetId="10" r:id="rId2"/>
    <sheet name="Group III  New Equipment " sheetId="6" r:id="rId3"/>
    <sheet name="GROUP IV  New Batteries " sheetId="7" r:id="rId4"/>
    <sheet name="Group V  Premium Maintenance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26" i="9"/>
  <c r="F25" i="9"/>
  <c r="F24" i="9"/>
  <c r="F32" i="6"/>
  <c r="F31" i="6"/>
  <c r="F30" i="6"/>
  <c r="F29" i="6"/>
  <c r="F28" i="6"/>
  <c r="F27" i="6"/>
  <c r="F25" i="6"/>
  <c r="F24" i="6"/>
  <c r="F23" i="6"/>
  <c r="F22" i="6"/>
  <c r="F21" i="6"/>
  <c r="F20" i="6"/>
  <c r="F18" i="6"/>
  <c r="F17" i="6"/>
  <c r="E10" i="1"/>
  <c r="E8" i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7" i="9"/>
  <c r="F12" i="6"/>
  <c r="F13" i="6"/>
  <c r="F14" i="6"/>
  <c r="F15" i="6"/>
  <c r="F16" i="6"/>
  <c r="F11" i="6"/>
  <c r="F10" i="6"/>
  <c r="F9" i="6"/>
  <c r="F8" i="6"/>
  <c r="F7" i="6"/>
  <c r="E7" i="1"/>
  <c r="F27" i="9" l="1"/>
</calcChain>
</file>

<file path=xl/sharedStrings.xml><?xml version="1.0" encoding="utf-8"?>
<sst xmlns="http://schemas.openxmlformats.org/spreadsheetml/2006/main" count="114" uniqueCount="62">
  <si>
    <t>Item No.</t>
  </si>
  <si>
    <t>Manufacturer &amp; Product No.</t>
  </si>
  <si>
    <t>Unit Price</t>
  </si>
  <si>
    <t>Total Price</t>
  </si>
  <si>
    <t>Total</t>
  </si>
  <si>
    <t>Description</t>
  </si>
  <si>
    <r>
      <t xml:space="preserve">GROUP I: </t>
    </r>
    <r>
      <rPr>
        <b/>
        <u/>
        <sz val="12"/>
        <color theme="1"/>
        <rFont val="Arial"/>
        <family val="2"/>
      </rPr>
      <t>Preventative Maintenance (PM) Scheduled Services</t>
    </r>
  </si>
  <si>
    <t>IFB-25-0535 UNINTERRUPTIBLE POWER SUPPLY EQUIPMENT, SERVICE AND MAINTENANCE</t>
  </si>
  <si>
    <t>Tier Size</t>
  </si>
  <si>
    <t>Tier I</t>
  </si>
  <si>
    <t>Tier II</t>
  </si>
  <si>
    <t>Tier III</t>
  </si>
  <si>
    <t>Tier IV</t>
  </si>
  <si>
    <t>Estimated Annual Quantity</t>
  </si>
  <si>
    <t>GROUP II: Labor Rates for Non-PM Services</t>
  </si>
  <si>
    <t xml:space="preserve">Regular Hourly Rate </t>
  </si>
  <si>
    <t>Premium Hourly Rate</t>
  </si>
  <si>
    <t>Emergency Response (Flat fee)</t>
  </si>
  <si>
    <t>GROUP III: New Equipment - % Discount from Manufacturer</t>
  </si>
  <si>
    <t>Manufacturer Website/Catalog</t>
  </si>
  <si>
    <t>% Discount New Equipment</t>
  </si>
  <si>
    <t xml:space="preserve">% Discount New Parts </t>
  </si>
  <si>
    <t>Eaton/Powerware</t>
  </si>
  <si>
    <t>Emerson/Liebert</t>
  </si>
  <si>
    <t>Xtreme Power</t>
  </si>
  <si>
    <t>MGE</t>
  </si>
  <si>
    <t>APC</t>
  </si>
  <si>
    <t>Smart App</t>
  </si>
  <si>
    <t>Toshiba</t>
  </si>
  <si>
    <t>GROUP IV: New Batteries - % Discount from Manufacturer</t>
  </si>
  <si>
    <t>Powersonic</t>
  </si>
  <si>
    <t>Ensersys/Datasafe</t>
  </si>
  <si>
    <t>C &amp; D Technologies / Dynasty</t>
  </si>
  <si>
    <t>GNB</t>
  </si>
  <si>
    <t>Manufacturer</t>
  </si>
  <si>
    <t>% Discount New Batteries</t>
  </si>
  <si>
    <t>Liebert</t>
  </si>
  <si>
    <t>38SA100A0A00</t>
  </si>
  <si>
    <t>PPA030C / 314675-1</t>
  </si>
  <si>
    <t>Model/Serial #</t>
  </si>
  <si>
    <t>PPA030C / 627126-001</t>
  </si>
  <si>
    <t>PPA075C / 314675-1</t>
  </si>
  <si>
    <t>PPA075C / 823287-001</t>
  </si>
  <si>
    <t>38SA2 A0A00 / 21012003252131050001</t>
  </si>
  <si>
    <t>PPA075C231A3832 / M13C090043</t>
  </si>
  <si>
    <t>PPA050C241A9831 / M13C090042</t>
  </si>
  <si>
    <t>Schneider Electric</t>
  </si>
  <si>
    <t xml:space="preserve">Model# 93PM UPS 200 KW CAPACITY 4 UPM200       </t>
  </si>
  <si>
    <t>PDU WPN75DC004
Serial: EN353SXX04</t>
  </si>
  <si>
    <t>PDU WPN75DC004
Serial:EN353SXX01</t>
  </si>
  <si>
    <t>PDU WPN75DC004
Serial: EN311SXX06</t>
  </si>
  <si>
    <t>PDU WPN75DC004
Serial: EN311SXX05</t>
  </si>
  <si>
    <t>PDU WPN50DC004
Serial: EN352SXX02</t>
  </si>
  <si>
    <t>WPN75DC004
Serial: EN353SXX02</t>
  </si>
  <si>
    <t>WPN75DC004
Serial:EN353SXX03</t>
  </si>
  <si>
    <t>Eaton</t>
  </si>
  <si>
    <t xml:space="preserve">PDU Serial# 110-5223-1                        </t>
  </si>
  <si>
    <t xml:space="preserve">PDU Serial# 110-5223-2                 </t>
  </si>
  <si>
    <t xml:space="preserve">PDU Serial# 110-5223-3 </t>
  </si>
  <si>
    <t xml:space="preserve">PDU Serial# 110-5224-1                        </t>
  </si>
  <si>
    <t>Exhibit B. PRICING PROPOSAL</t>
  </si>
  <si>
    <t>GROUP V: PREMIUM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</si>
</sst>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0" xfId="0" applyFont="1"/>
    <xf numFmtId="0" fontId="6" fillId="0" borderId="0" xfId="0" applyFont="1" applyAlignment="1">
      <alignment horizontal="right"/>
    </xf>
    <xf numFmtId="44" fontId="2" fillId="0" borderId="1" xfId="0" applyNumberFormat="1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center"/>
    </xf>
    <xf numFmtId="44" fontId="2" fillId="0" borderId="1" xfId="1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44" fontId="2" fillId="0" borderId="1" xfId="1" applyFont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1" applyNumberFormat="1" applyFont="1" applyBorder="1" applyAlignme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224790</xdr:colOff>
      <xdr:row>0</xdr:row>
      <xdr:rowOff>705101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3BC41778-E976-4A57-BCB1-DA92C42501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6791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1539240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95DC5D40-1915-486B-89C9-662201E320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19050</xdr:rowOff>
    </xdr:from>
    <xdr:to>
      <xdr:col>1</xdr:col>
      <xdr:colOff>1501140</xdr:colOff>
      <xdr:row>0</xdr:row>
      <xdr:rowOff>705101</xdr:rowOff>
    </xdr:to>
    <xdr:pic>
      <xdr:nvPicPr>
        <xdr:cNvPr id="3" name="Picture 2" descr="See the source image">
          <a:extLst>
            <a:ext uri="{FF2B5EF4-FFF2-40B4-BE49-F238E27FC236}">
              <a16:creationId xmlns:a16="http://schemas.microsoft.com/office/drawing/2014/main" id="{C0871E6A-4B86-4835-9371-5697149385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9050" y="19050"/>
          <a:ext cx="23012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224790</xdr:colOff>
      <xdr:row>0</xdr:row>
      <xdr:rowOff>705101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2FEC570F-5A06-42E2-97CA-0A98871F06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1501140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87921186-FFC6-4F1E-8FAB-32BF5A06F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59055</xdr:colOff>
      <xdr:row>0</xdr:row>
      <xdr:rowOff>701291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A767D688-2898-4C9F-B25E-BEA7D82420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7440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65EC2-0397-497D-9E17-C73E1D3EE8F6}">
  <dimension ref="A1:E43"/>
  <sheetViews>
    <sheetView showGridLines="0" tabSelected="1" workbookViewId="0">
      <selection activeCell="A3" sqref="A3"/>
    </sheetView>
  </sheetViews>
  <sheetFormatPr defaultRowHeight="15" x14ac:dyDescent="0.25"/>
  <cols>
    <col min="1" max="1" width="12.28515625" customWidth="1"/>
    <col min="2" max="2" width="19.140625" customWidth="1"/>
    <col min="3" max="3" width="17.85546875" customWidth="1"/>
    <col min="4" max="4" width="19.7109375" customWidth="1"/>
    <col min="5" max="5" width="16.28515625" customWidth="1"/>
    <col min="6" max="6" width="14" customWidth="1"/>
  </cols>
  <sheetData>
    <row r="1" spans="1:5" ht="72" customHeight="1" x14ac:dyDescent="0.25"/>
    <row r="2" spans="1:5" s="1" customFormat="1" ht="15.75" x14ac:dyDescent="0.25">
      <c r="A2" s="1" t="s">
        <v>60</v>
      </c>
    </row>
    <row r="3" spans="1:5" s="1" customFormat="1" ht="15.75" x14ac:dyDescent="0.25">
      <c r="A3" s="3" t="s">
        <v>7</v>
      </c>
    </row>
    <row r="4" spans="1:5" s="1" customFormat="1" ht="15.75" x14ac:dyDescent="0.25">
      <c r="A4" s="14" t="s">
        <v>6</v>
      </c>
    </row>
    <row r="5" spans="1:5" s="2" customFormat="1" ht="14.25" x14ac:dyDescent="0.2"/>
    <row r="6" spans="1:5" s="2" customFormat="1" ht="30" x14ac:dyDescent="0.25">
      <c r="A6" s="4" t="s">
        <v>0</v>
      </c>
      <c r="B6" s="5" t="s">
        <v>8</v>
      </c>
      <c r="C6" s="6" t="s">
        <v>13</v>
      </c>
      <c r="D6" s="4" t="s">
        <v>2</v>
      </c>
      <c r="E6" s="4" t="s">
        <v>3</v>
      </c>
    </row>
    <row r="7" spans="1:5" s="2" customFormat="1" ht="14.25" x14ac:dyDescent="0.2">
      <c r="A7" s="7">
        <v>1</v>
      </c>
      <c r="B7" s="8" t="s">
        <v>9</v>
      </c>
      <c r="C7" s="19">
        <v>40</v>
      </c>
      <c r="D7" s="20">
        <v>0</v>
      </c>
      <c r="E7" s="20">
        <f>C7*D7</f>
        <v>0</v>
      </c>
    </row>
    <row r="8" spans="1:5" s="2" customFormat="1" ht="14.25" x14ac:dyDescent="0.2">
      <c r="A8" s="7">
        <v>2</v>
      </c>
      <c r="B8" s="8" t="s">
        <v>10</v>
      </c>
      <c r="C8" s="19">
        <v>200</v>
      </c>
      <c r="D8" s="20">
        <v>0</v>
      </c>
      <c r="E8" s="20">
        <f>C8*D8</f>
        <v>0</v>
      </c>
    </row>
    <row r="9" spans="1:5" s="2" customFormat="1" ht="14.25" x14ac:dyDescent="0.2">
      <c r="A9" s="7">
        <v>3</v>
      </c>
      <c r="B9" s="8" t="s">
        <v>11</v>
      </c>
      <c r="C9" s="19">
        <v>80</v>
      </c>
      <c r="D9" s="20">
        <v>0</v>
      </c>
      <c r="E9" s="20">
        <f>C9*D9</f>
        <v>0</v>
      </c>
    </row>
    <row r="10" spans="1:5" s="2" customFormat="1" ht="14.25" x14ac:dyDescent="0.2">
      <c r="A10" s="7">
        <v>4</v>
      </c>
      <c r="B10" s="8" t="s">
        <v>12</v>
      </c>
      <c r="C10" s="19">
        <v>20</v>
      </c>
      <c r="D10" s="20">
        <v>0</v>
      </c>
      <c r="E10" s="20">
        <f>C10*D10</f>
        <v>0</v>
      </c>
    </row>
    <row r="11" spans="1:5" s="2" customFormat="1" ht="14.25" x14ac:dyDescent="0.2"/>
    <row r="12" spans="1:5" s="2" customFormat="1" ht="14.25" x14ac:dyDescent="0.2"/>
    <row r="13" spans="1:5" s="2" customFormat="1" ht="14.25" x14ac:dyDescent="0.2"/>
    <row r="14" spans="1:5" s="2" customFormat="1" ht="14.25" x14ac:dyDescent="0.2"/>
    <row r="15" spans="1:5" s="2" customFormat="1" ht="14.25" x14ac:dyDescent="0.2"/>
    <row r="16" spans="1:5" s="2" customFormat="1" ht="14.25" x14ac:dyDescent="0.2"/>
    <row r="17" s="2" customFormat="1" ht="14.25" x14ac:dyDescent="0.2"/>
    <row r="18" s="2" customFormat="1" ht="14.25" x14ac:dyDescent="0.2"/>
    <row r="19" s="2" customFormat="1" ht="14.25" x14ac:dyDescent="0.2"/>
    <row r="20" s="2" customFormat="1" ht="14.25" x14ac:dyDescent="0.2"/>
    <row r="21" s="2" customFormat="1" ht="14.25" x14ac:dyDescent="0.2"/>
    <row r="22" s="2" customFormat="1" ht="14.25" x14ac:dyDescent="0.2"/>
    <row r="23" s="2" customFormat="1" ht="14.25" x14ac:dyDescent="0.2"/>
    <row r="24" s="2" customFormat="1" ht="14.25" x14ac:dyDescent="0.2"/>
    <row r="25" s="2" customFormat="1" ht="14.25" x14ac:dyDescent="0.2"/>
    <row r="26" s="2" customFormat="1" ht="14.25" x14ac:dyDescent="0.2"/>
    <row r="27" s="2" customFormat="1" ht="14.25" x14ac:dyDescent="0.2"/>
    <row r="28" s="2" customFormat="1" ht="14.25" x14ac:dyDescent="0.2"/>
    <row r="29" s="2" customFormat="1" ht="14.25" x14ac:dyDescent="0.2"/>
    <row r="30" s="2" customFormat="1" ht="14.25" x14ac:dyDescent="0.2"/>
    <row r="31" s="2" customFormat="1" ht="14.25" x14ac:dyDescent="0.2"/>
    <row r="32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  <row r="40" s="2" customFormat="1" ht="14.25" x14ac:dyDescent="0.2"/>
    <row r="41" s="2" customFormat="1" ht="14.25" x14ac:dyDescent="0.2"/>
    <row r="42" s="2" customFormat="1" ht="14.25" x14ac:dyDescent="0.2"/>
    <row r="43" s="2" customFormat="1" ht="14.25" x14ac:dyDescent="0.2"/>
  </sheetData>
  <sheetProtection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ADEDD-C865-4B17-A3C1-8BB69DACBB51}">
  <dimension ref="A1:C40"/>
  <sheetViews>
    <sheetView showGridLines="0" workbookViewId="0">
      <selection activeCell="B17" sqref="B17"/>
    </sheetView>
  </sheetViews>
  <sheetFormatPr defaultRowHeight="15" x14ac:dyDescent="0.25"/>
  <cols>
    <col min="1" max="1" width="12.28515625" customWidth="1"/>
    <col min="2" max="2" width="35.28515625" customWidth="1"/>
    <col min="3" max="3" width="13.7109375" customWidth="1"/>
    <col min="4" max="4" width="15.140625" customWidth="1"/>
    <col min="5" max="5" width="16.28515625" customWidth="1"/>
    <col min="6" max="6" width="14" customWidth="1"/>
  </cols>
  <sheetData>
    <row r="1" spans="1:3" ht="72" customHeight="1" x14ac:dyDescent="0.25"/>
    <row r="2" spans="1:3" s="1" customFormat="1" ht="15.75" x14ac:dyDescent="0.25">
      <c r="A2" s="1" t="s">
        <v>60</v>
      </c>
    </row>
    <row r="3" spans="1:3" s="1" customFormat="1" ht="15.75" x14ac:dyDescent="0.25">
      <c r="A3" s="3" t="s">
        <v>7</v>
      </c>
    </row>
    <row r="4" spans="1:3" s="1" customFormat="1" ht="15.75" x14ac:dyDescent="0.25">
      <c r="A4" s="14" t="s">
        <v>14</v>
      </c>
    </row>
    <row r="5" spans="1:3" s="2" customFormat="1" ht="14.25" x14ac:dyDescent="0.2"/>
    <row r="6" spans="1:3" s="13" customFormat="1" x14ac:dyDescent="0.2">
      <c r="A6" s="6" t="s">
        <v>0</v>
      </c>
      <c r="B6" s="6" t="s">
        <v>5</v>
      </c>
      <c r="C6" s="6" t="s">
        <v>2</v>
      </c>
    </row>
    <row r="7" spans="1:3" s="2" customFormat="1" ht="14.25" x14ac:dyDescent="0.2">
      <c r="A7" s="7">
        <v>1</v>
      </c>
      <c r="B7" s="8" t="s">
        <v>15</v>
      </c>
      <c r="C7" s="21"/>
    </row>
    <row r="8" spans="1:3" s="2" customFormat="1" ht="14.25" x14ac:dyDescent="0.2">
      <c r="A8" s="7">
        <v>2</v>
      </c>
      <c r="B8" s="8" t="s">
        <v>16</v>
      </c>
      <c r="C8" s="21"/>
    </row>
    <row r="9" spans="1:3" s="2" customFormat="1" ht="14.25" x14ac:dyDescent="0.2">
      <c r="A9" s="7">
        <v>3</v>
      </c>
      <c r="B9" s="8" t="s">
        <v>17</v>
      </c>
      <c r="C9" s="21"/>
    </row>
    <row r="10" spans="1:3" s="2" customFormat="1" ht="14.25" x14ac:dyDescent="0.2">
      <c r="A10" s="7"/>
      <c r="B10" s="8"/>
      <c r="C10" s="21"/>
    </row>
    <row r="11" spans="1:3" s="2" customFormat="1" ht="14.25" x14ac:dyDescent="0.2">
      <c r="A11" s="7"/>
      <c r="B11" s="8"/>
      <c r="C11" s="21"/>
    </row>
    <row r="12" spans="1:3" s="2" customFormat="1" ht="14.25" x14ac:dyDescent="0.2">
      <c r="A12" s="7"/>
      <c r="B12" s="8"/>
      <c r="C12" s="21"/>
    </row>
    <row r="13" spans="1:3" s="2" customFormat="1" ht="14.25" x14ac:dyDescent="0.2">
      <c r="A13" s="7"/>
      <c r="B13" s="8"/>
      <c r="C13" s="21"/>
    </row>
    <row r="14" spans="1:3" s="2" customFormat="1" ht="14.25" x14ac:dyDescent="0.2">
      <c r="A14" s="7"/>
      <c r="B14" s="8"/>
      <c r="C14" s="21"/>
    </row>
    <row r="15" spans="1:3" s="2" customFormat="1" ht="14.25" x14ac:dyDescent="0.2">
      <c r="A15" s="7"/>
      <c r="B15" s="8"/>
      <c r="C15" s="21"/>
    </row>
    <row r="16" spans="1:3" s="2" customFormat="1" ht="14.25" x14ac:dyDescent="0.2">
      <c r="A16" s="7"/>
      <c r="B16" s="8"/>
      <c r="C16" s="21"/>
    </row>
    <row r="17" spans="1:3" s="2" customFormat="1" ht="14.25" x14ac:dyDescent="0.2">
      <c r="A17" s="7"/>
      <c r="B17" s="8"/>
      <c r="C17" s="21"/>
    </row>
    <row r="18" spans="1:3" s="2" customFormat="1" ht="14.25" x14ac:dyDescent="0.2">
      <c r="A18" s="7"/>
      <c r="B18" s="8"/>
      <c r="C18" s="21"/>
    </row>
    <row r="19" spans="1:3" s="2" customFormat="1" ht="14.25" x14ac:dyDescent="0.2"/>
    <row r="20" spans="1:3" s="2" customFormat="1" ht="14.25" x14ac:dyDescent="0.2"/>
    <row r="21" spans="1:3" s="2" customFormat="1" ht="14.25" x14ac:dyDescent="0.2"/>
    <row r="22" spans="1:3" s="2" customFormat="1" ht="14.25" x14ac:dyDescent="0.2"/>
    <row r="23" spans="1:3" s="2" customFormat="1" ht="14.25" x14ac:dyDescent="0.2"/>
    <row r="24" spans="1:3" s="2" customFormat="1" ht="14.25" x14ac:dyDescent="0.2"/>
    <row r="25" spans="1:3" s="2" customFormat="1" ht="14.25" x14ac:dyDescent="0.2"/>
    <row r="26" spans="1:3" s="2" customFormat="1" ht="14.25" x14ac:dyDescent="0.2"/>
    <row r="27" spans="1:3" s="2" customFormat="1" ht="14.25" x14ac:dyDescent="0.2"/>
    <row r="28" spans="1:3" s="2" customFormat="1" ht="14.25" x14ac:dyDescent="0.2"/>
    <row r="29" spans="1:3" s="2" customFormat="1" ht="14.25" x14ac:dyDescent="0.2"/>
    <row r="30" spans="1:3" s="2" customFormat="1" ht="14.25" x14ac:dyDescent="0.2"/>
    <row r="31" spans="1:3" s="2" customFormat="1" ht="14.25" x14ac:dyDescent="0.2"/>
    <row r="32" spans="1:3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  <row r="40" s="2" customFormat="1" ht="14.25" x14ac:dyDescent="0.2"/>
  </sheetData>
  <sheetProtection algorithmName="SHA-512" hashValue="IWykEFL2VCjwXZNrcv5zGPNilclznkX25S3i/Q3S5CcuW/5gc/5YvzT3I/BaB2QyVxxDAvEymbsEye2XJF0JXQ==" saltValue="uM0dWJReMDtao+rVP4km1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7E882-2993-45B3-8F81-D14190FAA266}">
  <dimension ref="A1:F54"/>
  <sheetViews>
    <sheetView showGridLines="0" zoomScale="120" zoomScaleNormal="120" workbookViewId="0">
      <selection activeCell="B35" sqref="B35"/>
    </sheetView>
  </sheetViews>
  <sheetFormatPr defaultRowHeight="15" x14ac:dyDescent="0.25"/>
  <cols>
    <col min="1" max="1" width="12.28515625" customWidth="1"/>
    <col min="2" max="2" width="19.140625" customWidth="1"/>
    <col min="3" max="3" width="13.7109375" customWidth="1"/>
    <col min="4" max="5" width="19.7109375" customWidth="1"/>
    <col min="6" max="6" width="17.140625" customWidth="1"/>
  </cols>
  <sheetData>
    <row r="1" spans="1:6" ht="72" customHeight="1" x14ac:dyDescent="0.25"/>
    <row r="2" spans="1:6" s="1" customFormat="1" ht="15.75" x14ac:dyDescent="0.25">
      <c r="A2" s="1" t="s">
        <v>60</v>
      </c>
    </row>
    <row r="3" spans="1:6" s="1" customFormat="1" ht="15.75" x14ac:dyDescent="0.25">
      <c r="A3" s="3" t="s">
        <v>7</v>
      </c>
    </row>
    <row r="4" spans="1:6" s="1" customFormat="1" ht="15.75" x14ac:dyDescent="0.25">
      <c r="A4" s="9" t="s">
        <v>18</v>
      </c>
    </row>
    <row r="5" spans="1:6" s="2" customFormat="1" ht="14.25" x14ac:dyDescent="0.2"/>
    <row r="6" spans="1:6" s="2" customFormat="1" ht="30.75" thickBot="1" x14ac:dyDescent="0.3">
      <c r="A6" s="4" t="s">
        <v>0</v>
      </c>
      <c r="B6" s="5" t="s">
        <v>1</v>
      </c>
      <c r="C6" s="6" t="s">
        <v>8</v>
      </c>
      <c r="D6" s="5" t="s">
        <v>19</v>
      </c>
      <c r="E6" s="6" t="s">
        <v>20</v>
      </c>
      <c r="F6" s="6" t="s">
        <v>21</v>
      </c>
    </row>
    <row r="7" spans="1:6" s="2" customFormat="1" ht="30.75" thickBot="1" x14ac:dyDescent="0.25">
      <c r="A7" s="7">
        <v>1</v>
      </c>
      <c r="B7" s="16" t="s">
        <v>22</v>
      </c>
      <c r="C7" s="7">
        <v>1</v>
      </c>
      <c r="D7" s="21"/>
      <c r="E7" s="20">
        <v>0</v>
      </c>
      <c r="F7" s="20">
        <f>C7*E7</f>
        <v>0</v>
      </c>
    </row>
    <row r="8" spans="1:6" s="2" customFormat="1" ht="15.75" thickBot="1" x14ac:dyDescent="0.25">
      <c r="A8" s="7">
        <v>2</v>
      </c>
      <c r="B8" s="17" t="s">
        <v>23</v>
      </c>
      <c r="C8" s="7">
        <v>1</v>
      </c>
      <c r="D8" s="21"/>
      <c r="E8" s="20">
        <v>0</v>
      </c>
      <c r="F8" s="20">
        <f>C8*E8</f>
        <v>0</v>
      </c>
    </row>
    <row r="9" spans="1:6" s="2" customFormat="1" ht="15.75" thickBot="1" x14ac:dyDescent="0.25">
      <c r="A9" s="7">
        <v>3</v>
      </c>
      <c r="B9" s="17" t="s">
        <v>24</v>
      </c>
      <c r="C9" s="7">
        <v>1</v>
      </c>
      <c r="D9" s="21"/>
      <c r="E9" s="20">
        <v>0</v>
      </c>
      <c r="F9" s="20">
        <f>C9*E9</f>
        <v>0</v>
      </c>
    </row>
    <row r="10" spans="1:6" s="2" customFormat="1" ht="15.75" thickBot="1" x14ac:dyDescent="0.25">
      <c r="A10" s="7">
        <v>4</v>
      </c>
      <c r="B10" s="17" t="s">
        <v>25</v>
      </c>
      <c r="C10" s="7">
        <v>1</v>
      </c>
      <c r="D10" s="21"/>
      <c r="E10" s="20">
        <v>0</v>
      </c>
      <c r="F10" s="20">
        <f>C10*E10</f>
        <v>0</v>
      </c>
    </row>
    <row r="11" spans="1:6" s="2" customFormat="1" ht="15.75" thickBot="1" x14ac:dyDescent="0.25">
      <c r="A11" s="7">
        <v>5</v>
      </c>
      <c r="B11" s="17" t="s">
        <v>26</v>
      </c>
      <c r="C11" s="7">
        <v>1</v>
      </c>
      <c r="D11" s="21"/>
      <c r="E11" s="20">
        <v>0</v>
      </c>
      <c r="F11" s="20">
        <f>C11*E11</f>
        <v>0</v>
      </c>
    </row>
    <row r="12" spans="1:6" s="2" customFormat="1" ht="15.75" thickBot="1" x14ac:dyDescent="0.25">
      <c r="A12" s="7">
        <v>6</v>
      </c>
      <c r="B12" s="17" t="s">
        <v>27</v>
      </c>
      <c r="C12" s="7">
        <v>1</v>
      </c>
      <c r="D12" s="21"/>
      <c r="E12" s="20">
        <v>0</v>
      </c>
      <c r="F12" s="20">
        <f t="shared" ref="F12:F16" si="0">C12*E12</f>
        <v>0</v>
      </c>
    </row>
    <row r="13" spans="1:6" s="2" customFormat="1" ht="14.25" x14ac:dyDescent="0.2">
      <c r="A13" s="7"/>
      <c r="B13" s="8"/>
      <c r="C13" s="7"/>
      <c r="D13" s="21"/>
      <c r="E13" s="20">
        <v>0</v>
      </c>
      <c r="F13" s="20">
        <f t="shared" si="0"/>
        <v>0</v>
      </c>
    </row>
    <row r="14" spans="1:6" s="2" customFormat="1" ht="14.25" x14ac:dyDescent="0.2">
      <c r="A14" s="7">
        <v>7</v>
      </c>
      <c r="B14" s="8" t="s">
        <v>22</v>
      </c>
      <c r="C14" s="7">
        <v>2</v>
      </c>
      <c r="D14" s="21"/>
      <c r="E14" s="20">
        <v>0</v>
      </c>
      <c r="F14" s="20">
        <f t="shared" si="0"/>
        <v>0</v>
      </c>
    </row>
    <row r="15" spans="1:6" s="2" customFormat="1" ht="14.25" x14ac:dyDescent="0.2">
      <c r="A15" s="7">
        <v>8</v>
      </c>
      <c r="B15" s="8" t="s">
        <v>24</v>
      </c>
      <c r="C15" s="7">
        <v>2</v>
      </c>
      <c r="D15" s="21"/>
      <c r="E15" s="20">
        <v>0</v>
      </c>
      <c r="F15" s="20">
        <f t="shared" si="0"/>
        <v>0</v>
      </c>
    </row>
    <row r="16" spans="1:6" s="2" customFormat="1" ht="14.25" x14ac:dyDescent="0.2">
      <c r="A16" s="7">
        <v>9</v>
      </c>
      <c r="B16" s="8" t="s">
        <v>25</v>
      </c>
      <c r="C16" s="7">
        <v>2</v>
      </c>
      <c r="D16" s="21"/>
      <c r="E16" s="20">
        <v>0</v>
      </c>
      <c r="F16" s="20">
        <f t="shared" si="0"/>
        <v>0</v>
      </c>
    </row>
    <row r="17" spans="1:6" s="2" customFormat="1" ht="14.25" x14ac:dyDescent="0.2">
      <c r="A17" s="7">
        <v>10</v>
      </c>
      <c r="B17" s="8" t="s">
        <v>26</v>
      </c>
      <c r="C17" s="7">
        <v>2</v>
      </c>
      <c r="D17" s="21"/>
      <c r="E17" s="20">
        <v>0</v>
      </c>
      <c r="F17" s="20">
        <f t="shared" ref="F17:F21" si="1">C17*E17</f>
        <v>0</v>
      </c>
    </row>
    <row r="18" spans="1:6" s="2" customFormat="1" ht="14.25" x14ac:dyDescent="0.2">
      <c r="A18" s="7">
        <v>11</v>
      </c>
      <c r="B18" s="8" t="s">
        <v>28</v>
      </c>
      <c r="C18" s="7">
        <v>2</v>
      </c>
      <c r="D18" s="21"/>
      <c r="E18" s="20">
        <v>0</v>
      </c>
      <c r="F18" s="20">
        <f t="shared" si="1"/>
        <v>0</v>
      </c>
    </row>
    <row r="19" spans="1:6" s="2" customFormat="1" ht="14.25" x14ac:dyDescent="0.2">
      <c r="A19" s="7">
        <v>12</v>
      </c>
      <c r="B19" s="8" t="s">
        <v>46</v>
      </c>
      <c r="C19" s="7"/>
      <c r="D19" s="21"/>
      <c r="E19" s="20"/>
      <c r="F19" s="20"/>
    </row>
    <row r="20" spans="1:6" s="2" customFormat="1" ht="14.25" x14ac:dyDescent="0.2">
      <c r="A20" s="7"/>
      <c r="B20" s="8"/>
      <c r="C20" s="7"/>
      <c r="D20" s="21"/>
      <c r="E20" s="20">
        <v>0</v>
      </c>
      <c r="F20" s="20">
        <f t="shared" si="1"/>
        <v>0</v>
      </c>
    </row>
    <row r="21" spans="1:6" s="2" customFormat="1" ht="14.25" x14ac:dyDescent="0.2">
      <c r="A21" s="7">
        <v>13</v>
      </c>
      <c r="B21" s="8" t="s">
        <v>22</v>
      </c>
      <c r="C21" s="7">
        <v>3</v>
      </c>
      <c r="D21" s="21"/>
      <c r="E21" s="20">
        <v>0</v>
      </c>
      <c r="F21" s="20">
        <f t="shared" si="1"/>
        <v>0</v>
      </c>
    </row>
    <row r="22" spans="1:6" s="2" customFormat="1" ht="14.25" x14ac:dyDescent="0.2">
      <c r="A22" s="7">
        <v>14</v>
      </c>
      <c r="B22" s="8" t="s">
        <v>24</v>
      </c>
      <c r="C22" s="7">
        <v>3</v>
      </c>
      <c r="D22" s="21"/>
      <c r="E22" s="20">
        <v>0</v>
      </c>
      <c r="F22" s="20">
        <f t="shared" ref="F22:F28" si="2">C22*E22</f>
        <v>0</v>
      </c>
    </row>
    <row r="23" spans="1:6" s="2" customFormat="1" ht="14.25" x14ac:dyDescent="0.2">
      <c r="A23" s="7">
        <v>15</v>
      </c>
      <c r="B23" s="8" t="s">
        <v>25</v>
      </c>
      <c r="C23" s="7">
        <v>3</v>
      </c>
      <c r="D23" s="21"/>
      <c r="E23" s="20">
        <v>0</v>
      </c>
      <c r="F23" s="20">
        <f t="shared" si="2"/>
        <v>0</v>
      </c>
    </row>
    <row r="24" spans="1:6" s="2" customFormat="1" ht="14.25" x14ac:dyDescent="0.2">
      <c r="A24" s="7">
        <v>16</v>
      </c>
      <c r="B24" s="8" t="s">
        <v>26</v>
      </c>
      <c r="C24" s="7">
        <v>3</v>
      </c>
      <c r="D24" s="21"/>
      <c r="E24" s="20">
        <v>0</v>
      </c>
      <c r="F24" s="20">
        <f t="shared" si="2"/>
        <v>0</v>
      </c>
    </row>
    <row r="25" spans="1:6" s="2" customFormat="1" ht="14.25" x14ac:dyDescent="0.2">
      <c r="A25" s="7">
        <v>17</v>
      </c>
      <c r="B25" s="8" t="s">
        <v>28</v>
      </c>
      <c r="C25" s="7">
        <v>3</v>
      </c>
      <c r="D25" s="21"/>
      <c r="E25" s="20">
        <v>0</v>
      </c>
      <c r="F25" s="20">
        <f t="shared" si="2"/>
        <v>0</v>
      </c>
    </row>
    <row r="26" spans="1:6" s="2" customFormat="1" ht="14.25" x14ac:dyDescent="0.2">
      <c r="A26" s="7"/>
      <c r="B26" s="8" t="s">
        <v>46</v>
      </c>
      <c r="C26" s="7"/>
      <c r="D26" s="21"/>
      <c r="E26" s="20"/>
      <c r="F26" s="20"/>
    </row>
    <row r="27" spans="1:6" s="2" customFormat="1" ht="14.25" x14ac:dyDescent="0.2">
      <c r="A27" s="7"/>
      <c r="B27" s="8"/>
      <c r="C27" s="7"/>
      <c r="D27" s="21"/>
      <c r="E27" s="20">
        <v>0</v>
      </c>
      <c r="F27" s="20">
        <f t="shared" si="2"/>
        <v>0</v>
      </c>
    </row>
    <row r="28" spans="1:6" s="2" customFormat="1" ht="14.25" x14ac:dyDescent="0.2">
      <c r="A28" s="7">
        <v>18</v>
      </c>
      <c r="B28" s="8" t="s">
        <v>22</v>
      </c>
      <c r="C28" s="7">
        <v>4</v>
      </c>
      <c r="D28" s="21"/>
      <c r="E28" s="20">
        <v>0</v>
      </c>
      <c r="F28" s="20">
        <f t="shared" si="2"/>
        <v>0</v>
      </c>
    </row>
    <row r="29" spans="1:6" s="2" customFormat="1" ht="14.25" x14ac:dyDescent="0.2">
      <c r="A29" s="7">
        <v>19</v>
      </c>
      <c r="B29" s="8" t="s">
        <v>24</v>
      </c>
      <c r="C29" s="7">
        <v>4</v>
      </c>
      <c r="D29" s="21"/>
      <c r="E29" s="20">
        <v>0</v>
      </c>
      <c r="F29" s="20">
        <f t="shared" ref="F29:F30" si="3">C29*E29</f>
        <v>0</v>
      </c>
    </row>
    <row r="30" spans="1:6" s="2" customFormat="1" ht="14.25" x14ac:dyDescent="0.2">
      <c r="A30" s="7">
        <v>20</v>
      </c>
      <c r="B30" s="8" t="s">
        <v>25</v>
      </c>
      <c r="C30" s="7">
        <v>4</v>
      </c>
      <c r="D30" s="21"/>
      <c r="E30" s="20">
        <v>0</v>
      </c>
      <c r="F30" s="20">
        <f t="shared" si="3"/>
        <v>0</v>
      </c>
    </row>
    <row r="31" spans="1:6" s="2" customFormat="1" ht="14.25" x14ac:dyDescent="0.2">
      <c r="A31" s="7">
        <v>21</v>
      </c>
      <c r="B31" s="8" t="s">
        <v>26</v>
      </c>
      <c r="C31" s="7">
        <v>4</v>
      </c>
      <c r="D31" s="21"/>
      <c r="E31" s="20">
        <v>0</v>
      </c>
      <c r="F31" s="20">
        <f t="shared" ref="F31" si="4">C31*E31</f>
        <v>0</v>
      </c>
    </row>
    <row r="32" spans="1:6" s="2" customFormat="1" ht="14.25" x14ac:dyDescent="0.2">
      <c r="A32" s="7">
        <v>22</v>
      </c>
      <c r="B32" s="8" t="s">
        <v>28</v>
      </c>
      <c r="C32" s="7">
        <v>4</v>
      </c>
      <c r="D32" s="21"/>
      <c r="E32" s="20">
        <v>0</v>
      </c>
      <c r="F32" s="20">
        <f t="shared" ref="F32" si="5">C32*E32</f>
        <v>0</v>
      </c>
    </row>
    <row r="33" spans="2:2" s="2" customFormat="1" ht="14.25" x14ac:dyDescent="0.2">
      <c r="B33" s="15"/>
    </row>
    <row r="34" spans="2:2" s="2" customFormat="1" ht="14.25" x14ac:dyDescent="0.2"/>
    <row r="35" spans="2:2" s="2" customFormat="1" ht="14.25" x14ac:dyDescent="0.2"/>
    <row r="36" spans="2:2" s="2" customFormat="1" ht="14.25" x14ac:dyDescent="0.2"/>
    <row r="37" spans="2:2" s="2" customFormat="1" ht="14.25" x14ac:dyDescent="0.2"/>
    <row r="38" spans="2:2" s="2" customFormat="1" ht="14.25" x14ac:dyDescent="0.2"/>
    <row r="39" spans="2:2" s="2" customFormat="1" ht="14.25" x14ac:dyDescent="0.2"/>
    <row r="40" spans="2:2" s="2" customFormat="1" ht="14.25" x14ac:dyDescent="0.2"/>
    <row r="41" spans="2:2" s="2" customFormat="1" ht="14.25" x14ac:dyDescent="0.2"/>
    <row r="42" spans="2:2" s="2" customFormat="1" ht="14.25" x14ac:dyDescent="0.2"/>
    <row r="43" spans="2:2" s="2" customFormat="1" ht="14.25" x14ac:dyDescent="0.2"/>
    <row r="44" spans="2:2" s="2" customFormat="1" ht="14.25" x14ac:dyDescent="0.2"/>
    <row r="45" spans="2:2" s="2" customFormat="1" ht="14.25" x14ac:dyDescent="0.2"/>
    <row r="46" spans="2:2" s="2" customFormat="1" ht="14.25" x14ac:dyDescent="0.2"/>
    <row r="47" spans="2:2" s="2" customFormat="1" ht="14.25" x14ac:dyDescent="0.2"/>
    <row r="48" spans="2:2" s="2" customFormat="1" ht="14.25" x14ac:dyDescent="0.2"/>
    <row r="49" s="2" customFormat="1" ht="14.25" x14ac:dyDescent="0.2"/>
    <row r="50" s="2" customFormat="1" ht="14.25" x14ac:dyDescent="0.2"/>
    <row r="51" s="2" customFormat="1" ht="14.25" x14ac:dyDescent="0.2"/>
    <row r="52" s="2" customFormat="1" ht="14.25" x14ac:dyDescent="0.2"/>
    <row r="53" s="2" customFormat="1" ht="14.25" x14ac:dyDescent="0.2"/>
    <row r="54" s="2" customFormat="1" ht="14.25" x14ac:dyDescent="0.2"/>
  </sheetData>
  <sheetProtection algorithmName="SHA-512" hashValue="5RncBzKyWVSP6GNgbiFFt1ELZrZJjdftMXvfHAbdNM21Hrroik3X8f251Q8nsEFKFC02zsqFD2FTnHpL4TOqJw==" saltValue="wUl2vcUQMcj5qlyfPZQBx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7BAEE-E9A0-4A19-AA12-2993974F3CF0}">
  <dimension ref="A1:D61"/>
  <sheetViews>
    <sheetView showGridLines="0" zoomScale="130" zoomScaleNormal="130" workbookViewId="0">
      <selection activeCell="B19" sqref="B19"/>
    </sheetView>
  </sheetViews>
  <sheetFormatPr defaultRowHeight="15" x14ac:dyDescent="0.25"/>
  <cols>
    <col min="1" max="1" width="12.28515625" customWidth="1"/>
    <col min="2" max="2" width="30.140625" customWidth="1"/>
    <col min="3" max="3" width="19.7109375" customWidth="1"/>
    <col min="4" max="4" width="29.28515625" customWidth="1"/>
    <col min="5" max="5" width="14" customWidth="1"/>
  </cols>
  <sheetData>
    <row r="1" spans="1:4" ht="72" customHeight="1" x14ac:dyDescent="0.25"/>
    <row r="2" spans="1:4" s="1" customFormat="1" ht="15.75" x14ac:dyDescent="0.25">
      <c r="A2" s="1" t="s">
        <v>60</v>
      </c>
    </row>
    <row r="3" spans="1:4" s="1" customFormat="1" ht="15.75" x14ac:dyDescent="0.25">
      <c r="A3" s="3" t="s">
        <v>7</v>
      </c>
    </row>
    <row r="4" spans="1:4" s="1" customFormat="1" ht="15.75" x14ac:dyDescent="0.25">
      <c r="A4" s="9" t="s">
        <v>29</v>
      </c>
    </row>
    <row r="5" spans="1:4" s="1" customFormat="1" ht="15.75" x14ac:dyDescent="0.25">
      <c r="A5" s="9"/>
    </row>
    <row r="6" spans="1:4" s="2" customFormat="1" ht="30" x14ac:dyDescent="0.25">
      <c r="A6" s="4" t="s">
        <v>0</v>
      </c>
      <c r="B6" s="5" t="s">
        <v>34</v>
      </c>
      <c r="C6" s="5" t="s">
        <v>19</v>
      </c>
      <c r="D6" s="4" t="s">
        <v>35</v>
      </c>
    </row>
    <row r="7" spans="1:4" s="2" customFormat="1" ht="14.25" x14ac:dyDescent="0.2">
      <c r="A7" s="7">
        <v>1</v>
      </c>
      <c r="B7" s="8" t="s">
        <v>30</v>
      </c>
      <c r="C7" s="21"/>
      <c r="D7" s="20">
        <v>0</v>
      </c>
    </row>
    <row r="8" spans="1:4" s="2" customFormat="1" ht="14.25" x14ac:dyDescent="0.2">
      <c r="A8" s="7">
        <v>2</v>
      </c>
      <c r="B8" s="8" t="s">
        <v>31</v>
      </c>
      <c r="C8" s="21"/>
      <c r="D8" s="20">
        <v>0</v>
      </c>
    </row>
    <row r="9" spans="1:4" s="2" customFormat="1" ht="18.75" customHeight="1" x14ac:dyDescent="0.2">
      <c r="A9" s="7">
        <v>3</v>
      </c>
      <c r="B9" s="18" t="s">
        <v>32</v>
      </c>
      <c r="C9" s="21"/>
      <c r="D9" s="20">
        <v>0</v>
      </c>
    </row>
    <row r="10" spans="1:4" s="2" customFormat="1" ht="14.25" x14ac:dyDescent="0.2">
      <c r="A10" s="7">
        <v>4</v>
      </c>
      <c r="B10" s="8" t="s">
        <v>33</v>
      </c>
      <c r="C10" s="21"/>
      <c r="D10" s="20">
        <v>0</v>
      </c>
    </row>
    <row r="11" spans="1:4" s="2" customFormat="1" ht="14.25" x14ac:dyDescent="0.2">
      <c r="A11" s="7"/>
      <c r="B11" s="8"/>
      <c r="C11" s="21"/>
      <c r="D11" s="20">
        <v>0</v>
      </c>
    </row>
    <row r="12" spans="1:4" s="2" customFormat="1" ht="14.25" x14ac:dyDescent="0.2">
      <c r="A12" s="7"/>
      <c r="B12" s="8"/>
      <c r="C12" s="21"/>
      <c r="D12" s="20">
        <v>0</v>
      </c>
    </row>
    <row r="13" spans="1:4" s="2" customFormat="1" ht="14.25" x14ac:dyDescent="0.2">
      <c r="A13" s="7"/>
      <c r="B13" s="8"/>
      <c r="C13" s="21"/>
      <c r="D13" s="20">
        <v>0</v>
      </c>
    </row>
    <row r="14" spans="1:4" s="2" customFormat="1" ht="14.25" x14ac:dyDescent="0.2">
      <c r="A14" s="7"/>
      <c r="B14" s="8"/>
      <c r="C14" s="21"/>
      <c r="D14" s="20">
        <v>0</v>
      </c>
    </row>
    <row r="15" spans="1:4" s="2" customFormat="1" ht="14.25" x14ac:dyDescent="0.2">
      <c r="A15" s="7"/>
      <c r="B15" s="8"/>
      <c r="C15" s="21"/>
      <c r="D15" s="20">
        <v>0</v>
      </c>
    </row>
    <row r="16" spans="1:4" s="2" customFormat="1" ht="14.25" x14ac:dyDescent="0.2">
      <c r="A16" s="7"/>
      <c r="B16" s="8"/>
      <c r="C16" s="21"/>
      <c r="D16" s="20">
        <v>0</v>
      </c>
    </row>
    <row r="17" spans="1:4" s="2" customFormat="1" x14ac:dyDescent="0.25">
      <c r="D17" s="10"/>
    </row>
    <row r="18" spans="1:4" s="2" customFormat="1" ht="14.25" x14ac:dyDescent="0.2"/>
    <row r="19" spans="1:4" s="1" customFormat="1" ht="15.75" x14ac:dyDescent="0.25">
      <c r="A19" s="9"/>
    </row>
    <row r="20" spans="1:4" s="2" customFormat="1" ht="14.25" x14ac:dyDescent="0.2"/>
    <row r="21" spans="1:4" s="2" customFormat="1" ht="14.25" x14ac:dyDescent="0.2"/>
    <row r="22" spans="1:4" s="2" customFormat="1" ht="14.25" x14ac:dyDescent="0.2"/>
    <row r="23" spans="1:4" s="2" customFormat="1" ht="14.25" x14ac:dyDescent="0.2"/>
    <row r="24" spans="1:4" s="2" customFormat="1" ht="14.25" x14ac:dyDescent="0.2"/>
    <row r="25" spans="1:4" s="2" customFormat="1" ht="14.25" x14ac:dyDescent="0.2"/>
    <row r="26" spans="1:4" s="2" customFormat="1" ht="14.25" x14ac:dyDescent="0.2"/>
    <row r="27" spans="1:4" s="2" customFormat="1" ht="14.25" x14ac:dyDescent="0.2"/>
    <row r="28" spans="1:4" s="2" customFormat="1" ht="14.25" x14ac:dyDescent="0.2"/>
    <row r="29" spans="1:4" s="2" customFormat="1" ht="14.25" x14ac:dyDescent="0.2"/>
    <row r="30" spans="1:4" s="2" customFormat="1" ht="14.25" x14ac:dyDescent="0.2"/>
    <row r="31" spans="1:4" s="2" customFormat="1" ht="14.25" x14ac:dyDescent="0.2"/>
    <row r="32" spans="1:4" s="2" customFormat="1" ht="14.25" x14ac:dyDescent="0.2"/>
    <row r="33" spans="1:1" s="2" customFormat="1" ht="14.25" x14ac:dyDescent="0.2"/>
    <row r="34" spans="1:1" s="1" customFormat="1" ht="15.75" x14ac:dyDescent="0.25">
      <c r="A34" s="9"/>
    </row>
    <row r="35" spans="1:1" s="2" customFormat="1" ht="14.25" x14ac:dyDescent="0.2"/>
    <row r="36" spans="1:1" s="2" customFormat="1" ht="14.25" x14ac:dyDescent="0.2"/>
    <row r="37" spans="1:1" s="2" customFormat="1" ht="14.25" x14ac:dyDescent="0.2"/>
    <row r="38" spans="1:1" s="2" customFormat="1" ht="14.25" x14ac:dyDescent="0.2"/>
    <row r="39" spans="1:1" s="2" customFormat="1" ht="14.25" x14ac:dyDescent="0.2"/>
    <row r="40" spans="1:1" s="2" customFormat="1" ht="14.25" x14ac:dyDescent="0.2"/>
    <row r="41" spans="1:1" s="2" customFormat="1" ht="14.25" x14ac:dyDescent="0.2"/>
    <row r="42" spans="1:1" s="2" customFormat="1" ht="14.25" x14ac:dyDescent="0.2"/>
    <row r="43" spans="1:1" s="2" customFormat="1" ht="14.25" x14ac:dyDescent="0.2"/>
    <row r="44" spans="1:1" s="2" customFormat="1" ht="14.25" x14ac:dyDescent="0.2"/>
    <row r="45" spans="1:1" s="2" customFormat="1" ht="14.25" x14ac:dyDescent="0.2"/>
    <row r="46" spans="1:1" s="2" customFormat="1" ht="14.25" x14ac:dyDescent="0.2"/>
    <row r="49" spans="1:1" s="1" customFormat="1" ht="15.75" x14ac:dyDescent="0.25">
      <c r="A49" s="9"/>
    </row>
    <row r="50" spans="1:1" s="2" customFormat="1" ht="14.25" x14ac:dyDescent="0.2"/>
    <row r="51" spans="1:1" s="2" customFormat="1" ht="14.25" x14ac:dyDescent="0.2"/>
    <row r="52" spans="1:1" s="2" customFormat="1" ht="14.25" x14ac:dyDescent="0.2"/>
    <row r="53" spans="1:1" s="2" customFormat="1" ht="14.25" x14ac:dyDescent="0.2"/>
    <row r="54" spans="1:1" s="2" customFormat="1" ht="14.25" x14ac:dyDescent="0.2"/>
    <row r="55" spans="1:1" s="2" customFormat="1" ht="14.25" x14ac:dyDescent="0.2"/>
    <row r="56" spans="1:1" s="2" customFormat="1" ht="14.25" x14ac:dyDescent="0.2"/>
    <row r="57" spans="1:1" s="2" customFormat="1" ht="14.25" x14ac:dyDescent="0.2"/>
    <row r="58" spans="1:1" s="2" customFormat="1" ht="14.25" x14ac:dyDescent="0.2"/>
    <row r="59" spans="1:1" s="2" customFormat="1" ht="14.25" x14ac:dyDescent="0.2"/>
    <row r="60" spans="1:1" s="2" customFormat="1" ht="14.25" x14ac:dyDescent="0.2"/>
    <row r="61" spans="1:1" s="2" customFormat="1" ht="14.25" x14ac:dyDescent="0.2"/>
  </sheetData>
  <sheetProtection algorithmName="SHA-512" hashValue="ZzmJB37/dLnlzFAwwfmrrQpAt3kDoOHxogSZj3tLNuad3N5jiuPzXo+YAtSb97nqapyZpOPQtk5nN1nUMk2+dw==" saltValue="iyBfy8b+LcSVvp3EJhUg9w==" spinCount="100000" sheet="1" objects="1" scenarios="1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EDBD6-1F83-44BE-97C8-889541E01EF6}">
  <dimension ref="A1:F43"/>
  <sheetViews>
    <sheetView showGridLines="0" zoomScale="110" zoomScaleNormal="110" workbookViewId="0">
      <selection activeCell="C5" sqref="C5"/>
    </sheetView>
  </sheetViews>
  <sheetFormatPr defaultRowHeight="15" x14ac:dyDescent="0.25"/>
  <cols>
    <col min="1" max="1" width="10.85546875" customWidth="1"/>
    <col min="2" max="2" width="23.28515625" customWidth="1"/>
    <col min="3" max="3" width="52.140625" customWidth="1"/>
    <col min="4" max="4" width="16.7109375" customWidth="1"/>
    <col min="5" max="5" width="19.7109375" customWidth="1"/>
    <col min="6" max="6" width="16.28515625" customWidth="1"/>
  </cols>
  <sheetData>
    <row r="1" spans="1:6" ht="72" customHeight="1" x14ac:dyDescent="0.25"/>
    <row r="2" spans="1:6" s="1" customFormat="1" ht="15.75" x14ac:dyDescent="0.25">
      <c r="A2" s="1" t="s">
        <v>60</v>
      </c>
    </row>
    <row r="3" spans="1:6" s="1" customFormat="1" ht="15.75" x14ac:dyDescent="0.25">
      <c r="A3" s="3" t="s">
        <v>7</v>
      </c>
      <c r="B3" s="3"/>
    </row>
    <row r="4" spans="1:6" s="1" customFormat="1" ht="15.75" x14ac:dyDescent="0.25">
      <c r="A4" s="9" t="s">
        <v>61</v>
      </c>
      <c r="B4" s="3"/>
    </row>
    <row r="5" spans="1:6" s="2" customFormat="1" ht="14.25" x14ac:dyDescent="0.2"/>
    <row r="6" spans="1:6" s="2" customFormat="1" ht="45" x14ac:dyDescent="0.2">
      <c r="A6" s="4" t="s">
        <v>0</v>
      </c>
      <c r="B6" s="4" t="s">
        <v>34</v>
      </c>
      <c r="C6" s="6" t="s">
        <v>39</v>
      </c>
      <c r="D6" s="6" t="s">
        <v>13</v>
      </c>
      <c r="E6" s="6" t="s">
        <v>2</v>
      </c>
      <c r="F6" s="4" t="s">
        <v>3</v>
      </c>
    </row>
    <row r="7" spans="1:6" s="2" customFormat="1" ht="14.25" x14ac:dyDescent="0.2">
      <c r="A7" s="23">
        <v>1</v>
      </c>
      <c r="B7" s="24" t="s">
        <v>36</v>
      </c>
      <c r="C7" s="26" t="s">
        <v>37</v>
      </c>
      <c r="D7" s="25">
        <v>2</v>
      </c>
      <c r="E7" s="22">
        <v>0</v>
      </c>
      <c r="F7" s="20">
        <f>E7*12</f>
        <v>0</v>
      </c>
    </row>
    <row r="8" spans="1:6" s="2" customFormat="1" ht="14.25" x14ac:dyDescent="0.2">
      <c r="A8" s="23">
        <v>2</v>
      </c>
      <c r="B8" s="24" t="s">
        <v>36</v>
      </c>
      <c r="C8" s="26" t="s">
        <v>38</v>
      </c>
      <c r="D8" s="25">
        <v>2</v>
      </c>
      <c r="E8" s="22">
        <v>0</v>
      </c>
      <c r="F8" s="20">
        <f t="shared" ref="F8:F23" si="0">E8*12</f>
        <v>0</v>
      </c>
    </row>
    <row r="9" spans="1:6" s="2" customFormat="1" ht="14.25" x14ac:dyDescent="0.2">
      <c r="A9" s="23">
        <v>3</v>
      </c>
      <c r="B9" s="24" t="s">
        <v>36</v>
      </c>
      <c r="C9" s="26" t="s">
        <v>40</v>
      </c>
      <c r="D9" s="25">
        <v>2</v>
      </c>
      <c r="E9" s="22">
        <v>0</v>
      </c>
      <c r="F9" s="20">
        <f t="shared" si="0"/>
        <v>0</v>
      </c>
    </row>
    <row r="10" spans="1:6" s="2" customFormat="1" ht="14.25" x14ac:dyDescent="0.2">
      <c r="A10" s="23">
        <v>4</v>
      </c>
      <c r="B10" s="24" t="s">
        <v>36</v>
      </c>
      <c r="C10" s="26" t="s">
        <v>41</v>
      </c>
      <c r="D10" s="25">
        <v>2</v>
      </c>
      <c r="E10" s="22">
        <v>0</v>
      </c>
      <c r="F10" s="20">
        <f t="shared" si="0"/>
        <v>0</v>
      </c>
    </row>
    <row r="11" spans="1:6" s="2" customFormat="1" ht="14.25" x14ac:dyDescent="0.2">
      <c r="A11" s="23">
        <v>5</v>
      </c>
      <c r="B11" s="24" t="s">
        <v>36</v>
      </c>
      <c r="C11" s="26" t="s">
        <v>42</v>
      </c>
      <c r="D11" s="25">
        <v>2</v>
      </c>
      <c r="E11" s="22">
        <v>0</v>
      </c>
      <c r="F11" s="20">
        <f t="shared" si="0"/>
        <v>0</v>
      </c>
    </row>
    <row r="12" spans="1:6" s="2" customFormat="1" ht="14.25" x14ac:dyDescent="0.2">
      <c r="A12" s="23">
        <v>6</v>
      </c>
      <c r="B12" s="24" t="s">
        <v>36</v>
      </c>
      <c r="C12" s="26" t="s">
        <v>43</v>
      </c>
      <c r="D12" s="25">
        <v>2</v>
      </c>
      <c r="E12" s="22">
        <v>0</v>
      </c>
      <c r="F12" s="20">
        <f t="shared" si="0"/>
        <v>0</v>
      </c>
    </row>
    <row r="13" spans="1:6" s="2" customFormat="1" ht="14.25" x14ac:dyDescent="0.2">
      <c r="A13" s="23">
        <v>7</v>
      </c>
      <c r="B13" s="24" t="s">
        <v>36</v>
      </c>
      <c r="C13" s="27" t="s">
        <v>44</v>
      </c>
      <c r="D13" s="25">
        <v>2</v>
      </c>
      <c r="E13" s="22">
        <v>0</v>
      </c>
      <c r="F13" s="20">
        <f t="shared" si="0"/>
        <v>0</v>
      </c>
    </row>
    <row r="14" spans="1:6" s="2" customFormat="1" ht="14.25" x14ac:dyDescent="0.2">
      <c r="A14" s="23">
        <v>8</v>
      </c>
      <c r="B14" s="24" t="s">
        <v>36</v>
      </c>
      <c r="C14" s="26" t="s">
        <v>45</v>
      </c>
      <c r="D14" s="25">
        <v>2</v>
      </c>
      <c r="E14" s="22">
        <v>0</v>
      </c>
      <c r="F14" s="20">
        <f t="shared" si="0"/>
        <v>0</v>
      </c>
    </row>
    <row r="15" spans="1:6" s="2" customFormat="1" ht="14.25" x14ac:dyDescent="0.2">
      <c r="A15" s="23">
        <v>9</v>
      </c>
      <c r="B15" s="24" t="s">
        <v>55</v>
      </c>
      <c r="C15" s="26" t="s">
        <v>47</v>
      </c>
      <c r="D15" s="25">
        <v>2</v>
      </c>
      <c r="E15" s="22">
        <v>0</v>
      </c>
      <c r="F15" s="20">
        <f t="shared" si="0"/>
        <v>0</v>
      </c>
    </row>
    <row r="16" spans="1:6" s="2" customFormat="1" ht="25.5" x14ac:dyDescent="0.2">
      <c r="A16" s="23">
        <v>10</v>
      </c>
      <c r="B16" s="24" t="s">
        <v>55</v>
      </c>
      <c r="C16" s="28" t="s">
        <v>48</v>
      </c>
      <c r="D16" s="25">
        <v>4</v>
      </c>
      <c r="E16" s="22">
        <v>0</v>
      </c>
      <c r="F16" s="20">
        <f t="shared" si="0"/>
        <v>0</v>
      </c>
    </row>
    <row r="17" spans="1:6" s="2" customFormat="1" ht="25.5" x14ac:dyDescent="0.2">
      <c r="A17" s="23">
        <v>11</v>
      </c>
      <c r="B17" s="24" t="s">
        <v>55</v>
      </c>
      <c r="C17" s="28" t="s">
        <v>49</v>
      </c>
      <c r="D17" s="25">
        <v>4</v>
      </c>
      <c r="E17" s="22">
        <v>0</v>
      </c>
      <c r="F17" s="20">
        <f t="shared" si="0"/>
        <v>0</v>
      </c>
    </row>
    <row r="18" spans="1:6" s="2" customFormat="1" ht="25.5" x14ac:dyDescent="0.2">
      <c r="A18" s="23">
        <v>12</v>
      </c>
      <c r="B18" s="24" t="s">
        <v>55</v>
      </c>
      <c r="C18" s="28" t="s">
        <v>50</v>
      </c>
      <c r="D18" s="25">
        <v>4</v>
      </c>
      <c r="E18" s="22">
        <v>0</v>
      </c>
      <c r="F18" s="20">
        <f t="shared" si="0"/>
        <v>0</v>
      </c>
    </row>
    <row r="19" spans="1:6" s="2" customFormat="1" ht="25.5" x14ac:dyDescent="0.2">
      <c r="A19" s="23">
        <v>13</v>
      </c>
      <c r="B19" s="24" t="s">
        <v>55</v>
      </c>
      <c r="C19" s="28" t="s">
        <v>51</v>
      </c>
      <c r="D19" s="25">
        <v>4</v>
      </c>
      <c r="E19" s="22">
        <v>0</v>
      </c>
      <c r="F19" s="20">
        <f t="shared" si="0"/>
        <v>0</v>
      </c>
    </row>
    <row r="20" spans="1:6" s="2" customFormat="1" ht="25.5" x14ac:dyDescent="0.2">
      <c r="A20" s="23">
        <v>14</v>
      </c>
      <c r="B20" s="24" t="s">
        <v>55</v>
      </c>
      <c r="C20" s="28" t="s">
        <v>52</v>
      </c>
      <c r="D20" s="25">
        <v>4</v>
      </c>
      <c r="E20" s="22">
        <v>0</v>
      </c>
      <c r="F20" s="20">
        <f t="shared" si="0"/>
        <v>0</v>
      </c>
    </row>
    <row r="21" spans="1:6" s="2" customFormat="1" ht="25.5" x14ac:dyDescent="0.2">
      <c r="A21" s="23">
        <v>15</v>
      </c>
      <c r="B21" s="24" t="s">
        <v>55</v>
      </c>
      <c r="C21" s="28" t="s">
        <v>53</v>
      </c>
      <c r="D21" s="25">
        <v>4</v>
      </c>
      <c r="E21" s="22">
        <v>0</v>
      </c>
      <c r="F21" s="20">
        <f t="shared" si="0"/>
        <v>0</v>
      </c>
    </row>
    <row r="22" spans="1:6" s="2" customFormat="1" ht="25.5" x14ac:dyDescent="0.2">
      <c r="A22" s="23">
        <v>16</v>
      </c>
      <c r="B22" s="24" t="s">
        <v>55</v>
      </c>
      <c r="C22" s="28" t="s">
        <v>54</v>
      </c>
      <c r="D22" s="25">
        <v>4</v>
      </c>
      <c r="E22" s="22">
        <v>0</v>
      </c>
      <c r="F22" s="20">
        <f t="shared" si="0"/>
        <v>0</v>
      </c>
    </row>
    <row r="23" spans="1:6" s="2" customFormat="1" ht="14.25" x14ac:dyDescent="0.2">
      <c r="A23" s="23">
        <v>17</v>
      </c>
      <c r="B23" s="24" t="s">
        <v>55</v>
      </c>
      <c r="C23" s="29" t="s">
        <v>56</v>
      </c>
      <c r="D23" s="25">
        <v>4</v>
      </c>
      <c r="E23" s="22">
        <v>0</v>
      </c>
      <c r="F23" s="20">
        <f t="shared" si="0"/>
        <v>0</v>
      </c>
    </row>
    <row r="24" spans="1:6" s="2" customFormat="1" ht="14.25" x14ac:dyDescent="0.2">
      <c r="A24" s="23">
        <v>18</v>
      </c>
      <c r="B24" s="24" t="s">
        <v>55</v>
      </c>
      <c r="C24" s="29" t="s">
        <v>57</v>
      </c>
      <c r="D24" s="25">
        <v>4</v>
      </c>
      <c r="E24" s="22">
        <v>0</v>
      </c>
      <c r="F24" s="20">
        <f t="shared" ref="F24:F26" si="1">E24*12</f>
        <v>0</v>
      </c>
    </row>
    <row r="25" spans="1:6" s="2" customFormat="1" ht="14.25" x14ac:dyDescent="0.2">
      <c r="A25" s="23">
        <v>19</v>
      </c>
      <c r="B25" s="24" t="s">
        <v>55</v>
      </c>
      <c r="C25" s="29" t="s">
        <v>58</v>
      </c>
      <c r="D25" s="25">
        <v>4</v>
      </c>
      <c r="E25" s="22">
        <v>0</v>
      </c>
      <c r="F25" s="20">
        <f t="shared" si="1"/>
        <v>0</v>
      </c>
    </row>
    <row r="26" spans="1:6" s="2" customFormat="1" ht="14.25" x14ac:dyDescent="0.2">
      <c r="A26" s="23">
        <v>20</v>
      </c>
      <c r="B26" s="24" t="s">
        <v>55</v>
      </c>
      <c r="C26" s="29" t="s">
        <v>59</v>
      </c>
      <c r="D26" s="25">
        <v>4</v>
      </c>
      <c r="E26" s="22">
        <v>0</v>
      </c>
      <c r="F26" s="20">
        <f t="shared" si="1"/>
        <v>0</v>
      </c>
    </row>
    <row r="27" spans="1:6" s="2" customFormat="1" x14ac:dyDescent="0.25">
      <c r="E27" s="12" t="s">
        <v>4</v>
      </c>
      <c r="F27" s="11">
        <f>SUM(F7:F23)</f>
        <v>0</v>
      </c>
    </row>
    <row r="28" spans="1:6" s="2" customFormat="1" ht="14.25" x14ac:dyDescent="0.2"/>
    <row r="29" spans="1:6" s="2" customFormat="1" ht="14.25" x14ac:dyDescent="0.2"/>
    <row r="30" spans="1:6" s="2" customFormat="1" ht="14.25" x14ac:dyDescent="0.2"/>
    <row r="31" spans="1:6" s="2" customFormat="1" ht="14.25" x14ac:dyDescent="0.2"/>
    <row r="32" spans="1:6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  <row r="40" s="2" customFormat="1" ht="14.25" x14ac:dyDescent="0.2"/>
    <row r="41" s="2" customFormat="1" ht="14.25" x14ac:dyDescent="0.2"/>
    <row r="42" s="2" customFormat="1" ht="14.25" x14ac:dyDescent="0.2"/>
    <row r="43" s="2" customFormat="1" ht="14.25" x14ac:dyDescent="0.2"/>
  </sheetData>
  <sheetProtection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Group I Preventive Mainenance</vt:lpstr>
      <vt:lpstr>Group II Labor Rates for Non PM</vt:lpstr>
      <vt:lpstr>Group III  New Equipment </vt:lpstr>
      <vt:lpstr>GROUP IV  New Batteries </vt:lpstr>
      <vt:lpstr>Group V  Premium Maintenance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Daniel J Haight</cp:lastModifiedBy>
  <dcterms:created xsi:type="dcterms:W3CDTF">2022-11-02T22:30:19Z</dcterms:created>
  <dcterms:modified xsi:type="dcterms:W3CDTF">2025-01-29T20:07:42Z</dcterms:modified>
</cp:coreProperties>
</file>